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15" activeTab="19"/>
  </bookViews>
  <sheets>
    <sheet name="АСТРОНОМИЯ" sheetId="1" r:id="rId1"/>
    <sheet name="АНГЛИЙСКИЙ ЯЗЫК" sheetId="2" r:id="rId2"/>
    <sheet name="ИСТОРИЯ" sheetId="3" r:id="rId3"/>
    <sheet name="ЛИТЕРАТУРА" sheetId="4" r:id="rId4"/>
    <sheet name="МАТЕМАТИКА" sheetId="5" r:id="rId5"/>
    <sheet name="ОБЩЕСТВОЗНАНИЕ" sheetId="6" r:id="rId6"/>
    <sheet name="ТЕХНОЛОГИЯ" sheetId="7" r:id="rId7"/>
    <sheet name="ФИЗИКА" sheetId="8" r:id="rId8"/>
    <sheet name="ФИЗКУЛЬТУРА" sheetId="9" r:id="rId9"/>
    <sheet name="ХИМИЯ" sheetId="10" r:id="rId10"/>
    <sheet name="ЭКОНОМИКА" sheetId="11" r:id="rId11"/>
    <sheet name="ГЕОГРАФИЯ" sheetId="12" r:id="rId12"/>
    <sheet name="НЕМЕЦКИЙ ЯЗЫК" sheetId="13" r:id="rId13"/>
    <sheet name="РУССКИЙ ЯЗЫК" sheetId="14" r:id="rId14"/>
    <sheet name="ЭКОЛОГИЯ" sheetId="15" r:id="rId15"/>
    <sheet name="Искусство (МХК)" sheetId="16" r:id="rId16"/>
    <sheet name="БИОЛОГИЯ" sheetId="17" r:id="rId17"/>
    <sheet name="ПРАВО" sheetId="18" r:id="rId18"/>
    <sheet name="Информатика" sheetId="19" r:id="rId19"/>
    <sheet name="ОБЖ" sheetId="20" r:id="rId20"/>
  </sheets>
  <calcPr calcId="125725"/>
</workbook>
</file>

<file path=xl/calcChain.xml><?xml version="1.0" encoding="utf-8"?>
<calcChain xmlns="http://schemas.openxmlformats.org/spreadsheetml/2006/main">
  <c r="P81" i="9"/>
  <c r="O81"/>
  <c r="J81"/>
  <c r="H81"/>
  <c r="O80"/>
  <c r="L80"/>
  <c r="J80"/>
  <c r="H80"/>
  <c r="P80" s="1"/>
  <c r="L79"/>
  <c r="J79"/>
  <c r="O79" s="1"/>
  <c r="P79" s="1"/>
  <c r="H79"/>
  <c r="J78"/>
  <c r="O78" s="1"/>
  <c r="P78" s="1"/>
  <c r="H78"/>
  <c r="J77"/>
  <c r="O77" s="1"/>
  <c r="P77" s="1"/>
  <c r="H77"/>
  <c r="J76"/>
  <c r="O76" s="1"/>
  <c r="P76" s="1"/>
  <c r="H76"/>
  <c r="J75"/>
  <c r="O75" s="1"/>
  <c r="P75" s="1"/>
  <c r="H75"/>
  <c r="L74"/>
  <c r="J74"/>
  <c r="O74" s="1"/>
  <c r="P74" s="1"/>
  <c r="H74"/>
  <c r="O73"/>
  <c r="P73" s="1"/>
  <c r="L73"/>
  <c r="J73"/>
  <c r="H73"/>
  <c r="O72"/>
  <c r="L72"/>
  <c r="J72"/>
  <c r="H72"/>
  <c r="P72" s="1"/>
  <c r="O71"/>
  <c r="J71"/>
  <c r="H71"/>
  <c r="P71" s="1"/>
  <c r="L70"/>
  <c r="J70"/>
  <c r="O70" s="1"/>
  <c r="P70" s="1"/>
  <c r="H70"/>
  <c r="L69"/>
  <c r="J69"/>
  <c r="O69" s="1"/>
  <c r="P69" s="1"/>
  <c r="H69"/>
  <c r="O68"/>
  <c r="P68" s="1"/>
  <c r="L68"/>
  <c r="J68"/>
  <c r="H68"/>
  <c r="O67"/>
  <c r="L67"/>
  <c r="J67"/>
  <c r="H67"/>
  <c r="P67" s="1"/>
  <c r="L66"/>
  <c r="J66"/>
  <c r="O66" s="1"/>
  <c r="P66" s="1"/>
  <c r="H66"/>
  <c r="L65"/>
  <c r="J65"/>
  <c r="O65" s="1"/>
  <c r="P65" s="1"/>
  <c r="H65"/>
  <c r="O64"/>
  <c r="P64" s="1"/>
  <c r="L64"/>
  <c r="J64"/>
  <c r="H64"/>
  <c r="O63"/>
  <c r="L63"/>
  <c r="H63"/>
  <c r="L62"/>
  <c r="O62" s="1"/>
  <c r="H62"/>
  <c r="O61"/>
  <c r="L61"/>
  <c r="H61"/>
  <c r="L60"/>
  <c r="O60" s="1"/>
  <c r="H60"/>
  <c r="O59"/>
  <c r="L59"/>
  <c r="H59"/>
  <c r="L58"/>
  <c r="O58" s="1"/>
  <c r="H58"/>
  <c r="H57"/>
  <c r="L56"/>
  <c r="J56"/>
  <c r="O56" s="1"/>
  <c r="P56" s="1"/>
  <c r="H56"/>
  <c r="L55"/>
  <c r="O55" s="1"/>
  <c r="P55" s="1"/>
  <c r="J55"/>
  <c r="H55"/>
  <c r="O54"/>
  <c r="P54" s="1"/>
  <c r="L54"/>
  <c r="J54"/>
  <c r="H54"/>
  <c r="L53"/>
  <c r="J53"/>
  <c r="O53" s="1"/>
  <c r="P53" s="1"/>
  <c r="H53"/>
  <c r="L52"/>
  <c r="J52"/>
  <c r="O52" s="1"/>
  <c r="P52" s="1"/>
  <c r="H52"/>
  <c r="L51"/>
  <c r="O51" s="1"/>
  <c r="P51" s="1"/>
  <c r="J51"/>
  <c r="H51"/>
  <c r="O50"/>
  <c r="P50" s="1"/>
  <c r="L50"/>
  <c r="J50"/>
  <c r="H50"/>
  <c r="L49"/>
  <c r="J49"/>
  <c r="O49" s="1"/>
  <c r="P49" s="1"/>
  <c r="H49"/>
  <c r="L48"/>
  <c r="J48"/>
  <c r="O48" s="1"/>
  <c r="P48" s="1"/>
  <c r="H48"/>
  <c r="L47"/>
  <c r="O47" s="1"/>
  <c r="P47" s="1"/>
  <c r="J47"/>
  <c r="H47"/>
  <c r="O46"/>
  <c r="P46" s="1"/>
  <c r="L46"/>
  <c r="J46"/>
  <c r="H46"/>
  <c r="H45"/>
  <c r="H44"/>
  <c r="O43"/>
  <c r="H43"/>
  <c r="P43" s="1"/>
  <c r="L42"/>
  <c r="J42"/>
  <c r="O42" s="1"/>
  <c r="P42" s="1"/>
  <c r="H42"/>
  <c r="L41"/>
  <c r="O41" s="1"/>
  <c r="P41" s="1"/>
  <c r="J41"/>
  <c r="H41"/>
  <c r="O40"/>
  <c r="P40" s="1"/>
  <c r="J40"/>
  <c r="H40"/>
  <c r="O39"/>
  <c r="P39" s="1"/>
  <c r="L39"/>
  <c r="J39"/>
  <c r="H39"/>
  <c r="O38"/>
  <c r="L38"/>
  <c r="J38"/>
  <c r="H38"/>
  <c r="P38" s="1"/>
  <c r="L37"/>
  <c r="J37"/>
  <c r="O37" s="1"/>
  <c r="P37" s="1"/>
  <c r="H37"/>
  <c r="L36"/>
  <c r="O36" s="1"/>
  <c r="P36" s="1"/>
  <c r="J36"/>
  <c r="H36"/>
  <c r="O35"/>
  <c r="P35" s="1"/>
  <c r="L35"/>
  <c r="J35"/>
  <c r="H35"/>
  <c r="O34"/>
  <c r="L34"/>
  <c r="J34"/>
  <c r="H34"/>
  <c r="P34" s="1"/>
  <c r="L33"/>
  <c r="J33"/>
  <c r="O33" s="1"/>
  <c r="P33" s="1"/>
  <c r="H33"/>
  <c r="L32"/>
  <c r="O32" s="1"/>
  <c r="P32" s="1"/>
  <c r="J32"/>
  <c r="H32"/>
  <c r="O31"/>
  <c r="P31" s="1"/>
  <c r="L31"/>
  <c r="J31"/>
  <c r="H31"/>
  <c r="O30"/>
  <c r="L30"/>
  <c r="J30"/>
  <c r="H30"/>
  <c r="P30" s="1"/>
  <c r="L29"/>
  <c r="J29"/>
  <c r="O29" s="1"/>
  <c r="P29" s="1"/>
  <c r="H29"/>
  <c r="L28"/>
  <c r="O28" s="1"/>
  <c r="P28" s="1"/>
  <c r="J28"/>
  <c r="H28"/>
  <c r="O27"/>
  <c r="P27" s="1"/>
  <c r="L27"/>
  <c r="J27"/>
  <c r="H27"/>
  <c r="L26"/>
  <c r="H26"/>
  <c r="L25"/>
  <c r="O25" s="1"/>
  <c r="H25"/>
  <c r="L24"/>
  <c r="J24"/>
  <c r="O24" s="1"/>
  <c r="P24" s="1"/>
  <c r="H24"/>
  <c r="L23"/>
  <c r="J23"/>
  <c r="O23" s="1"/>
  <c r="P23" s="1"/>
  <c r="H23"/>
  <c r="O22"/>
  <c r="P22" s="1"/>
  <c r="L22"/>
  <c r="J22"/>
  <c r="H22"/>
  <c r="P21"/>
  <c r="O21"/>
  <c r="J21"/>
  <c r="H21"/>
  <c r="O20"/>
  <c r="L20"/>
  <c r="J20"/>
  <c r="H20"/>
  <c r="P20" s="1"/>
  <c r="J19"/>
  <c r="O19" s="1"/>
  <c r="P19" s="1"/>
  <c r="O18"/>
  <c r="L18"/>
  <c r="J18"/>
  <c r="H18"/>
  <c r="P18" s="1"/>
  <c r="J17"/>
  <c r="O17" s="1"/>
  <c r="P17" s="1"/>
  <c r="H17"/>
  <c r="L16"/>
  <c r="J16"/>
  <c r="O16" s="1"/>
  <c r="P16" s="1"/>
  <c r="H16"/>
  <c r="L15"/>
  <c r="J15"/>
  <c r="O15" s="1"/>
  <c r="P15" s="1"/>
  <c r="H15"/>
  <c r="O14"/>
  <c r="P14" s="1"/>
  <c r="J14"/>
  <c r="H14"/>
  <c r="O13"/>
  <c r="P13" s="1"/>
  <c r="L13"/>
  <c r="J13"/>
  <c r="H13"/>
  <c r="O12"/>
  <c r="L12"/>
  <c r="J12"/>
  <c r="H12"/>
  <c r="P12" s="1"/>
  <c r="L11"/>
  <c r="J11"/>
  <c r="O11" s="1"/>
  <c r="P11" s="1"/>
  <c r="H11"/>
  <c r="L10"/>
  <c r="J10"/>
  <c r="O10" s="1"/>
  <c r="P10" s="1"/>
  <c r="H10"/>
  <c r="O9"/>
  <c r="P9" s="1"/>
  <c r="L9"/>
  <c r="J9"/>
  <c r="H9"/>
  <c r="O8"/>
  <c r="L8"/>
  <c r="J8"/>
  <c r="H8"/>
  <c r="P8" s="1"/>
  <c r="L7"/>
  <c r="J7"/>
  <c r="O7" s="1"/>
  <c r="P7" s="1"/>
  <c r="H7"/>
  <c r="L6"/>
  <c r="J6"/>
  <c r="O6" s="1"/>
  <c r="P6" s="1"/>
  <c r="H6"/>
  <c r="O5"/>
  <c r="P5" s="1"/>
  <c r="L5"/>
  <c r="J5"/>
  <c r="H5"/>
  <c r="O4"/>
  <c r="L4"/>
  <c r="J4"/>
  <c r="H4"/>
  <c r="P4" s="1"/>
  <c r="L3"/>
  <c r="J3"/>
  <c r="O3" s="1"/>
  <c r="P3" s="1"/>
  <c r="H3"/>
</calcChain>
</file>

<file path=xl/sharedStrings.xml><?xml version="1.0" encoding="utf-8"?>
<sst xmlns="http://schemas.openxmlformats.org/spreadsheetml/2006/main" count="6627" uniqueCount="1172">
  <si>
    <t>Еровский</t>
  </si>
  <si>
    <t xml:space="preserve">Владлен </t>
  </si>
  <si>
    <t>Юрьевич</t>
  </si>
  <si>
    <t>МБОУ СОШ № 1</t>
  </si>
  <si>
    <t>город Горячий Ключ</t>
  </si>
  <si>
    <t>победитель</t>
  </si>
  <si>
    <t>Валиахметова</t>
  </si>
  <si>
    <t>Виктория</t>
  </si>
  <si>
    <t>Ильфаковна</t>
  </si>
  <si>
    <t>МОАУ СОШ №6</t>
  </si>
  <si>
    <t>призер</t>
  </si>
  <si>
    <t>Горбунов</t>
  </si>
  <si>
    <t xml:space="preserve">Матвей </t>
  </si>
  <si>
    <t>Геннадьеич</t>
  </si>
  <si>
    <t>МБОУ СОШ №2</t>
  </si>
  <si>
    <t>Зинова</t>
  </si>
  <si>
    <t>Елена</t>
  </si>
  <si>
    <t>Андреевна</t>
  </si>
  <si>
    <t>МБОУ СОШ № 2</t>
  </si>
  <si>
    <t>Джобава</t>
  </si>
  <si>
    <t>Диана</t>
  </si>
  <si>
    <t>Автандиловна</t>
  </si>
  <si>
    <t>Кинденков</t>
  </si>
  <si>
    <t>Матвей</t>
  </si>
  <si>
    <t>Александрович</t>
  </si>
  <si>
    <t>Новошицкая</t>
  </si>
  <si>
    <t>Анна</t>
  </si>
  <si>
    <t>Николаевна</t>
  </si>
  <si>
    <t>Игнатович</t>
  </si>
  <si>
    <t>Елизавета</t>
  </si>
  <si>
    <t>Сергеевна</t>
  </si>
  <si>
    <t>МБОУ СОШ № 4</t>
  </si>
  <si>
    <t>Ныркин</t>
  </si>
  <si>
    <t>Артём</t>
  </si>
  <si>
    <t>Игоревич</t>
  </si>
  <si>
    <t>Букреева</t>
  </si>
  <si>
    <t>Арина</t>
  </si>
  <si>
    <t>Владимировна</t>
  </si>
  <si>
    <t>участник</t>
  </si>
  <si>
    <t>Мусина</t>
  </si>
  <si>
    <t>Максимовна</t>
  </si>
  <si>
    <t>Хандусенко</t>
  </si>
  <si>
    <t>Артемий</t>
  </si>
  <si>
    <t>Евгеньевич</t>
  </si>
  <si>
    <t>Бородина</t>
  </si>
  <si>
    <t>Татьяна</t>
  </si>
  <si>
    <t>Алексеевна</t>
  </si>
  <si>
    <t>Белозор</t>
  </si>
  <si>
    <t>Яна</t>
  </si>
  <si>
    <t>Гнусарева</t>
  </si>
  <si>
    <t>Алена</t>
  </si>
  <si>
    <t>Геннадьевна</t>
  </si>
  <si>
    <t>МБОУ СОШ№3</t>
  </si>
  <si>
    <t>Потапова</t>
  </si>
  <si>
    <t>Екатерина</t>
  </si>
  <si>
    <t>Михайловна</t>
  </si>
  <si>
    <t>Ульбрехт</t>
  </si>
  <si>
    <t>Мария</t>
  </si>
  <si>
    <t>Владиславовна</t>
  </si>
  <si>
    <t xml:space="preserve">Пильщикова </t>
  </si>
  <si>
    <t xml:space="preserve">Маргарита </t>
  </si>
  <si>
    <t>Романовна</t>
  </si>
  <si>
    <t xml:space="preserve">Швед </t>
  </si>
  <si>
    <t>Глеб</t>
  </si>
  <si>
    <t>Андревич</t>
  </si>
  <si>
    <t>Эксузян</t>
  </si>
  <si>
    <t>Виолетта</t>
  </si>
  <si>
    <t>Соломоновна</t>
  </si>
  <si>
    <t>МОАУ СОШ№9</t>
  </si>
  <si>
    <t>Иванова</t>
  </si>
  <si>
    <t>Вероника</t>
  </si>
  <si>
    <t>Неёлов</t>
  </si>
  <si>
    <t>Александр</t>
  </si>
  <si>
    <t>Васильевич</t>
  </si>
  <si>
    <t>Соботюк</t>
  </si>
  <si>
    <t>Николай</t>
  </si>
  <si>
    <t>Николаевич</t>
  </si>
  <si>
    <t>Дерова</t>
  </si>
  <si>
    <t>Александра</t>
  </si>
  <si>
    <t>Калинина</t>
  </si>
  <si>
    <t>Евгеньевна</t>
  </si>
  <si>
    <t>МБОУ ООШ № 11</t>
  </si>
  <si>
    <t>Неверова</t>
  </si>
  <si>
    <t>Наталья</t>
  </si>
  <si>
    <t>Анатольевна</t>
  </si>
  <si>
    <t>Зубаха</t>
  </si>
  <si>
    <t>Алина</t>
  </si>
  <si>
    <t>Фоменко</t>
  </si>
  <si>
    <t>Юлия</t>
  </si>
  <si>
    <t>Вадимовна</t>
  </si>
  <si>
    <t>Байроева</t>
  </si>
  <si>
    <t>Гулизар</t>
  </si>
  <si>
    <t>Темуровна</t>
  </si>
  <si>
    <t>Лисяной</t>
  </si>
  <si>
    <t>Вячеслав</t>
  </si>
  <si>
    <t>Лукьяненко</t>
  </si>
  <si>
    <t>Анаид</t>
  </si>
  <si>
    <t>Олеговна</t>
  </si>
  <si>
    <t>Никифорова</t>
  </si>
  <si>
    <t>Полина</t>
  </si>
  <si>
    <t>7-8</t>
  </si>
  <si>
    <t>МБОУ СОШ №8</t>
  </si>
  <si>
    <t>Новоженин</t>
  </si>
  <si>
    <t>Родион</t>
  </si>
  <si>
    <t>Владимирович</t>
  </si>
  <si>
    <t>Уварова</t>
  </si>
  <si>
    <t>Юрьевна</t>
  </si>
  <si>
    <t>Чернышова</t>
  </si>
  <si>
    <t>Анастасия</t>
  </si>
  <si>
    <t>Алтанец</t>
  </si>
  <si>
    <t>Берлова</t>
  </si>
  <si>
    <t>Ульяна</t>
  </si>
  <si>
    <t>Дьяченко</t>
  </si>
  <si>
    <t>Евгения</t>
  </si>
  <si>
    <t>Дмитриевна</t>
  </si>
  <si>
    <t>Мартиросян</t>
  </si>
  <si>
    <t>Светлана</t>
  </si>
  <si>
    <t>Кареновна</t>
  </si>
  <si>
    <t>г. Горячий Ключ</t>
  </si>
  <si>
    <t>Седов</t>
  </si>
  <si>
    <t>Яковлевич</t>
  </si>
  <si>
    <t>Коваленко</t>
  </si>
  <si>
    <t>Валерия</t>
  </si>
  <si>
    <t>Степановна</t>
  </si>
  <si>
    <t>Павлятенко</t>
  </si>
  <si>
    <t>Сергеевич</t>
  </si>
  <si>
    <t>МОАУ СОШ № 6</t>
  </si>
  <si>
    <t>Шнайдер</t>
  </si>
  <si>
    <t>Шарлотта</t>
  </si>
  <si>
    <t>Перепелица</t>
  </si>
  <si>
    <t>Еговцова</t>
  </si>
  <si>
    <t>Прокофьева</t>
  </si>
  <si>
    <t>Александровна</t>
  </si>
  <si>
    <t>Чехлатова</t>
  </si>
  <si>
    <t>Дарья</t>
  </si>
  <si>
    <t xml:space="preserve">Пацация </t>
  </si>
  <si>
    <t>Марика</t>
  </si>
  <si>
    <t>Ерченко</t>
  </si>
  <si>
    <t>Даниил</t>
  </si>
  <si>
    <t>Алексеевич</t>
  </si>
  <si>
    <t>Надеина</t>
  </si>
  <si>
    <t>Ирина</t>
  </si>
  <si>
    <t>Сидоренко</t>
  </si>
  <si>
    <t>Иордан</t>
  </si>
  <si>
    <t>Макаренко</t>
  </si>
  <si>
    <t>Альтшулер</t>
  </si>
  <si>
    <t>Сенина</t>
  </si>
  <si>
    <t>Татульян</t>
  </si>
  <si>
    <t>Владислав</t>
  </si>
  <si>
    <t>Шухова</t>
  </si>
  <si>
    <t>Элиф</t>
  </si>
  <si>
    <t>Муратовна</t>
  </si>
  <si>
    <t>Кузнецова</t>
  </si>
  <si>
    <t>Толкачёва</t>
  </si>
  <si>
    <t>Алёна</t>
  </si>
  <si>
    <t>Вакула</t>
  </si>
  <si>
    <t>Софья</t>
  </si>
  <si>
    <t>Нефёдова</t>
  </si>
  <si>
    <t>Ксения</t>
  </si>
  <si>
    <t>Чалова</t>
  </si>
  <si>
    <t>Чемпалова</t>
  </si>
  <si>
    <t>Ангелина</t>
  </si>
  <si>
    <t>Черданцева</t>
  </si>
  <si>
    <t>Чубакова</t>
  </si>
  <si>
    <t>Амбарцумян</t>
  </si>
  <si>
    <t>Максим</t>
  </si>
  <si>
    <t>Артурович</t>
  </si>
  <si>
    <t>Гончарова</t>
  </si>
  <si>
    <t>Ольга</t>
  </si>
  <si>
    <t>Афонина</t>
  </si>
  <si>
    <t>Сесёлкина</t>
  </si>
  <si>
    <t>Яковлева</t>
  </si>
  <si>
    <t>Бочкарева</t>
  </si>
  <si>
    <t>Макаркина</t>
  </si>
  <si>
    <t>Батманова</t>
  </si>
  <si>
    <t>Денисенко</t>
  </si>
  <si>
    <t xml:space="preserve">Александра </t>
  </si>
  <si>
    <t>Падалка</t>
  </si>
  <si>
    <t>Брянцева</t>
  </si>
  <si>
    <t>Андрияди</t>
  </si>
  <si>
    <t>9-11</t>
  </si>
  <si>
    <t>Мартышевская</t>
  </si>
  <si>
    <t>Васильевна</t>
  </si>
  <si>
    <t>Тимохова</t>
  </si>
  <si>
    <t>Алекспндровна</t>
  </si>
  <si>
    <t>Черкасский</t>
  </si>
  <si>
    <t>Витальевич</t>
  </si>
  <si>
    <t>Горячий Ключ</t>
  </si>
  <si>
    <t>Карагульян</t>
  </si>
  <si>
    <t>Адриан</t>
  </si>
  <si>
    <t>Андреевич</t>
  </si>
  <si>
    <t>Шматько</t>
  </si>
  <si>
    <t>Дмитрий</t>
  </si>
  <si>
    <t>Протасова</t>
  </si>
  <si>
    <t xml:space="preserve">Матвеев </t>
  </si>
  <si>
    <t>Егор</t>
  </si>
  <si>
    <t>Павлович</t>
  </si>
  <si>
    <t>9б</t>
  </si>
  <si>
    <t xml:space="preserve">Криницина </t>
  </si>
  <si>
    <t>9а</t>
  </si>
  <si>
    <t>Полевая</t>
  </si>
  <si>
    <t>10б</t>
  </si>
  <si>
    <t>Покровский</t>
  </si>
  <si>
    <t>Денисович</t>
  </si>
  <si>
    <t>Артур</t>
  </si>
  <si>
    <t>Белова</t>
  </si>
  <si>
    <t>Шарапов</t>
  </si>
  <si>
    <t>Константин</t>
  </si>
  <si>
    <t>Зарипович</t>
  </si>
  <si>
    <t>Шувалюк</t>
  </si>
  <si>
    <t>Оксана</t>
  </si>
  <si>
    <t>Горбунова</t>
  </si>
  <si>
    <t>Марьенков</t>
  </si>
  <si>
    <t>Никита</t>
  </si>
  <si>
    <t>Михайлов</t>
  </si>
  <si>
    <t>Алексей</t>
  </si>
  <si>
    <t>Иванович</t>
  </si>
  <si>
    <t xml:space="preserve">победитель </t>
  </si>
  <si>
    <t>Кононенко</t>
  </si>
  <si>
    <t>Илья</t>
  </si>
  <si>
    <t>Бабилашвили</t>
  </si>
  <si>
    <t xml:space="preserve">Давид </t>
  </si>
  <si>
    <t xml:space="preserve">Амиранович </t>
  </si>
  <si>
    <t>МБОУ СОШ №10</t>
  </si>
  <si>
    <t xml:space="preserve">Колесников </t>
  </si>
  <si>
    <t xml:space="preserve">Александр </t>
  </si>
  <si>
    <t xml:space="preserve">Сергеевич </t>
  </si>
  <si>
    <t>МБОУ СОШ № 3</t>
  </si>
  <si>
    <t xml:space="preserve">Савитская </t>
  </si>
  <si>
    <t xml:space="preserve">Татьяна </t>
  </si>
  <si>
    <t xml:space="preserve">Николаевна </t>
  </si>
  <si>
    <t xml:space="preserve">Луканина </t>
  </si>
  <si>
    <t xml:space="preserve">Алена </t>
  </si>
  <si>
    <t xml:space="preserve">Максимовна </t>
  </si>
  <si>
    <t xml:space="preserve">МБОУ СОШ №1 </t>
  </si>
  <si>
    <t xml:space="preserve">Антоненко </t>
  </si>
  <si>
    <t xml:space="preserve">Софья </t>
  </si>
  <si>
    <t xml:space="preserve">Станиславовна </t>
  </si>
  <si>
    <t xml:space="preserve">участник </t>
  </si>
  <si>
    <t xml:space="preserve">Дьякова </t>
  </si>
  <si>
    <t xml:space="preserve">Валерия </t>
  </si>
  <si>
    <t xml:space="preserve">Сергеевна </t>
  </si>
  <si>
    <t xml:space="preserve">Исаков </t>
  </si>
  <si>
    <t xml:space="preserve">Иван </t>
  </si>
  <si>
    <t xml:space="preserve">Михайлович </t>
  </si>
  <si>
    <t xml:space="preserve">Погорелова </t>
  </si>
  <si>
    <t xml:space="preserve">Полина </t>
  </si>
  <si>
    <t xml:space="preserve">Дмитриевна </t>
  </si>
  <si>
    <t xml:space="preserve">МБОУ СОШ №2 </t>
  </si>
  <si>
    <t xml:space="preserve">Савченко </t>
  </si>
  <si>
    <t xml:space="preserve">егор </t>
  </si>
  <si>
    <t xml:space="preserve">Юрьевич </t>
  </si>
  <si>
    <t>МБОУ СОШ №4</t>
  </si>
  <si>
    <t xml:space="preserve">Багаудинов </t>
  </si>
  <si>
    <t xml:space="preserve">Данил </t>
  </si>
  <si>
    <t xml:space="preserve">Александрович </t>
  </si>
  <si>
    <t>МБОУ ООШ №12</t>
  </si>
  <si>
    <t xml:space="preserve">Стаканова </t>
  </si>
  <si>
    <t xml:space="preserve">Евгения </t>
  </si>
  <si>
    <t xml:space="preserve">Павловна </t>
  </si>
  <si>
    <t xml:space="preserve">Чернов </t>
  </si>
  <si>
    <t xml:space="preserve">Тимур </t>
  </si>
  <si>
    <t>Амиранович</t>
  </si>
  <si>
    <t xml:space="preserve">Ямпольская </t>
  </si>
  <si>
    <t xml:space="preserve">Дарья </t>
  </si>
  <si>
    <t xml:space="preserve">Андреевна </t>
  </si>
  <si>
    <t xml:space="preserve">Владислав </t>
  </si>
  <si>
    <t xml:space="preserve">МБОУ ООШ №9 </t>
  </si>
  <si>
    <t>Матосян</t>
  </si>
  <si>
    <t xml:space="preserve">Азнела </t>
  </si>
  <si>
    <t xml:space="preserve">Аромойсовна </t>
  </si>
  <si>
    <t xml:space="preserve">Клименко </t>
  </si>
  <si>
    <t xml:space="preserve">Екатерина </t>
  </si>
  <si>
    <t xml:space="preserve">Владимировна </t>
  </si>
  <si>
    <t xml:space="preserve">Леонтьева </t>
  </si>
  <si>
    <t xml:space="preserve">Елизавета </t>
  </si>
  <si>
    <t>МБОУ СОШ №5</t>
  </si>
  <si>
    <t xml:space="preserve">Чайкина </t>
  </si>
  <si>
    <t>Павловна</t>
  </si>
  <si>
    <t xml:space="preserve">Зикратова </t>
  </si>
  <si>
    <t xml:space="preserve">Ефименко </t>
  </si>
  <si>
    <t xml:space="preserve">Артем </t>
  </si>
  <si>
    <t xml:space="preserve">Николаевич </t>
  </si>
  <si>
    <t>МОАУ СОШ№6</t>
  </si>
  <si>
    <t xml:space="preserve">Кусакина </t>
  </si>
  <si>
    <t xml:space="preserve">Ксения </t>
  </si>
  <si>
    <t xml:space="preserve">Александровна </t>
  </si>
  <si>
    <t xml:space="preserve">ПРИЗЕР </t>
  </si>
  <si>
    <t xml:space="preserve">Гончарова </t>
  </si>
  <si>
    <t xml:space="preserve">МБОУ СОШ №8 </t>
  </si>
  <si>
    <t xml:space="preserve">Рябоконь </t>
  </si>
  <si>
    <t xml:space="preserve">Клавдия </t>
  </si>
  <si>
    <t xml:space="preserve">Ивановна </t>
  </si>
  <si>
    <t xml:space="preserve">МБОУ СОШ №4 </t>
  </si>
  <si>
    <t xml:space="preserve">Омарова </t>
  </si>
  <si>
    <t xml:space="preserve">Анна </t>
  </si>
  <si>
    <t xml:space="preserve">Магомедовна </t>
  </si>
  <si>
    <t xml:space="preserve">Ласенкова </t>
  </si>
  <si>
    <t>Кристина</t>
  </si>
  <si>
    <t>Чегодаева</t>
  </si>
  <si>
    <t>Марина</t>
  </si>
  <si>
    <t>Эдуардовна</t>
  </si>
  <si>
    <t xml:space="preserve">УЧАСТНИК </t>
  </si>
  <si>
    <t xml:space="preserve">Фоменко </t>
  </si>
  <si>
    <t xml:space="preserve">Юлия </t>
  </si>
  <si>
    <t xml:space="preserve">Вадимовна </t>
  </si>
  <si>
    <t xml:space="preserve">Конева </t>
  </si>
  <si>
    <t xml:space="preserve">Косякова </t>
  </si>
  <si>
    <t>МБОУ СОШ №17</t>
  </si>
  <si>
    <t xml:space="preserve">Полковникова </t>
  </si>
  <si>
    <t xml:space="preserve">Дарина </t>
  </si>
  <si>
    <t xml:space="preserve">Денисовна </t>
  </si>
  <si>
    <t xml:space="preserve">Велиева </t>
  </si>
  <si>
    <t xml:space="preserve">Викторовна </t>
  </si>
  <si>
    <t>Еферина</t>
  </si>
  <si>
    <t>Лада</t>
  </si>
  <si>
    <t xml:space="preserve">Рудак </t>
  </si>
  <si>
    <t xml:space="preserve">Анастасия </t>
  </si>
  <si>
    <t xml:space="preserve">Олеговна </t>
  </si>
  <si>
    <t>МБОУ СОШ №15</t>
  </si>
  <si>
    <t xml:space="preserve">Шураева </t>
  </si>
  <si>
    <t xml:space="preserve">Диана </t>
  </si>
  <si>
    <t xml:space="preserve">Анатольевна </t>
  </si>
  <si>
    <t>Иваненко</t>
  </si>
  <si>
    <t>Ивановна</t>
  </si>
  <si>
    <t xml:space="preserve">Исакова </t>
  </si>
  <si>
    <t xml:space="preserve">Вероника </t>
  </si>
  <si>
    <t>МБОУ СОШ №3</t>
  </si>
  <si>
    <t xml:space="preserve">Половинкин </t>
  </si>
  <si>
    <t>Михаил</t>
  </si>
  <si>
    <t xml:space="preserve">Олегович </t>
  </si>
  <si>
    <t xml:space="preserve">Раджабова </t>
  </si>
  <si>
    <t xml:space="preserve">Милена </t>
  </si>
  <si>
    <t xml:space="preserve">Маратовна </t>
  </si>
  <si>
    <t>Черникова</t>
  </si>
  <si>
    <t xml:space="preserve">Михайловна </t>
  </si>
  <si>
    <t>МБОУ ООШ №9</t>
  </si>
  <si>
    <t xml:space="preserve">Запорожец </t>
  </si>
  <si>
    <t xml:space="preserve">Мунтьяна </t>
  </si>
  <si>
    <t xml:space="preserve">Анжела </t>
  </si>
  <si>
    <t xml:space="preserve">Игоревна </t>
  </si>
  <si>
    <t>Талалай</t>
  </si>
  <si>
    <t>Теличко</t>
  </si>
  <si>
    <t>Казунина</t>
  </si>
  <si>
    <t>ПОБЕДИТЕЛЬ</t>
  </si>
  <si>
    <t>Мосур</t>
  </si>
  <si>
    <t>ПРИЗЕР</t>
  </si>
  <si>
    <t>Вазенмиллер</t>
  </si>
  <si>
    <t>Роберт</t>
  </si>
  <si>
    <t>Коростелев</t>
  </si>
  <si>
    <t>Бородий</t>
  </si>
  <si>
    <t>Петровна</t>
  </si>
  <si>
    <t>Казанчи</t>
  </si>
  <si>
    <t>Алиевна</t>
  </si>
  <si>
    <t>Голиков</t>
  </si>
  <si>
    <t>Владимир</t>
  </si>
  <si>
    <t>Федорович</t>
  </si>
  <si>
    <t>Дворник</t>
  </si>
  <si>
    <t>Григорьевна</t>
  </si>
  <si>
    <t>Симоненко</t>
  </si>
  <si>
    <t>Втальевич</t>
  </si>
  <si>
    <t xml:space="preserve">Жулина </t>
  </si>
  <si>
    <t>Абдулова</t>
  </si>
  <si>
    <t>Колесникова</t>
  </si>
  <si>
    <t>Градусова</t>
  </si>
  <si>
    <t>Тишохова</t>
  </si>
  <si>
    <t>Мамедова</t>
  </si>
  <si>
    <t>Амалия</t>
  </si>
  <si>
    <t>Ханмеровна</t>
  </si>
  <si>
    <t>Грабовская</t>
  </si>
  <si>
    <t xml:space="preserve">Даровская </t>
  </si>
  <si>
    <t>Подина</t>
  </si>
  <si>
    <t>Михайличенко</t>
  </si>
  <si>
    <t>Каролина</t>
  </si>
  <si>
    <t>Овчинникова</t>
  </si>
  <si>
    <t>Алиса</t>
  </si>
  <si>
    <t>Тишин</t>
  </si>
  <si>
    <t>Роман</t>
  </si>
  <si>
    <t>Вячеславович</t>
  </si>
  <si>
    <t>Мартиросов</t>
  </si>
  <si>
    <t>Валентин</t>
  </si>
  <si>
    <t>Максимович</t>
  </si>
  <si>
    <t xml:space="preserve">Кулапина </t>
  </si>
  <si>
    <t xml:space="preserve">Урусов </t>
  </si>
  <si>
    <t>Рамазан</t>
  </si>
  <si>
    <t>Исмаилович</t>
  </si>
  <si>
    <t>Дружевецкая</t>
  </si>
  <si>
    <t>Данил</t>
  </si>
  <si>
    <t>Колотило</t>
  </si>
  <si>
    <t>Пимонова</t>
  </si>
  <si>
    <t>Кобяцкий</t>
  </si>
  <si>
    <t>Станиславович</t>
  </si>
  <si>
    <t xml:space="preserve">Токарева </t>
  </si>
  <si>
    <t>Логвинова</t>
  </si>
  <si>
    <t>Вячеславовна</t>
  </si>
  <si>
    <t>Крутая</t>
  </si>
  <si>
    <t>Серышев</t>
  </si>
  <si>
    <t>Фарносова</t>
  </si>
  <si>
    <t>Аникеева</t>
  </si>
  <si>
    <t>Элеонора</t>
  </si>
  <si>
    <t xml:space="preserve">Герасимова </t>
  </si>
  <si>
    <t xml:space="preserve">Злата </t>
  </si>
  <si>
    <t>призёр</t>
  </si>
  <si>
    <t>Даниленко</t>
  </si>
  <si>
    <t xml:space="preserve">Чихутина </t>
  </si>
  <si>
    <t xml:space="preserve">Ангелина </t>
  </si>
  <si>
    <t>Новосёлова</t>
  </si>
  <si>
    <t>Эргашов</t>
  </si>
  <si>
    <t>Тимурович</t>
  </si>
  <si>
    <t>Кушлейкис</t>
  </si>
  <si>
    <t>Вальянц</t>
  </si>
  <si>
    <t>Артуровна</t>
  </si>
  <si>
    <t>Ляшко</t>
  </si>
  <si>
    <t>Пряжникова</t>
  </si>
  <si>
    <t>МБОУСОШ№ 2</t>
  </si>
  <si>
    <t>Володина</t>
  </si>
  <si>
    <t>Конакова</t>
  </si>
  <si>
    <t>Дьякова</t>
  </si>
  <si>
    <t>Сивкова</t>
  </si>
  <si>
    <t>Хабарова</t>
  </si>
  <si>
    <t>Степанова</t>
  </si>
  <si>
    <t>Аликовна</t>
  </si>
  <si>
    <t>Омарова</t>
  </si>
  <si>
    <t>Магомедовна</t>
  </si>
  <si>
    <t>Гуминская</t>
  </si>
  <si>
    <t>Ецкало</t>
  </si>
  <si>
    <t>Комаревец</t>
  </si>
  <si>
    <t>Нетесова</t>
  </si>
  <si>
    <t>МБОУ</t>
  </si>
  <si>
    <t>Комиссарова</t>
  </si>
  <si>
    <t>Владислава</t>
  </si>
  <si>
    <t xml:space="preserve">Даутова </t>
  </si>
  <si>
    <t xml:space="preserve">Карина </t>
  </si>
  <si>
    <t>Руслановна</t>
  </si>
  <si>
    <t>Мулюк</t>
  </si>
  <si>
    <t>Кирилл</t>
  </si>
  <si>
    <t>Артёмович</t>
  </si>
  <si>
    <t>Семан</t>
  </si>
  <si>
    <t>Рожок</t>
  </si>
  <si>
    <t>Богдан</t>
  </si>
  <si>
    <t xml:space="preserve">Мешковская </t>
  </si>
  <si>
    <t>Фомичев</t>
  </si>
  <si>
    <t>Леонидович</t>
  </si>
  <si>
    <t>Рябоконь</t>
  </si>
  <si>
    <t>Клавдия</t>
  </si>
  <si>
    <t>Ремескова</t>
  </si>
  <si>
    <t>Рената</t>
  </si>
  <si>
    <t>Рустамовна</t>
  </si>
  <si>
    <t>Багаутдинов</t>
  </si>
  <si>
    <t>Алесандрович</t>
  </si>
  <si>
    <t>Белоненко</t>
  </si>
  <si>
    <t xml:space="preserve">Федосеева </t>
  </si>
  <si>
    <t>Сергеевна7</t>
  </si>
  <si>
    <t>МБОУ ООШ № 5</t>
  </si>
  <si>
    <t>Петрова</t>
  </si>
  <si>
    <t>Владмировна8МБ</t>
  </si>
  <si>
    <t>МБОУ ООШ №3</t>
  </si>
  <si>
    <t>Колесников</t>
  </si>
  <si>
    <t>Терентьева</t>
  </si>
  <si>
    <t>МБОУ ООШ№15</t>
  </si>
  <si>
    <t>Стаканова</t>
  </si>
  <si>
    <t>Шутенко</t>
  </si>
  <si>
    <t>МБОУ ООШ №11</t>
  </si>
  <si>
    <t>Клименко</t>
  </si>
  <si>
    <t>Андрюхина</t>
  </si>
  <si>
    <t>МБОУ ООШ №15</t>
  </si>
  <si>
    <t>Березуцкая</t>
  </si>
  <si>
    <t>Алеексеевна</t>
  </si>
  <si>
    <t>Стецурин</t>
  </si>
  <si>
    <t xml:space="preserve">Никита </t>
  </si>
  <si>
    <t>Борисович</t>
  </si>
  <si>
    <t>Леонтьева</t>
  </si>
  <si>
    <t xml:space="preserve">Кодратенко </t>
  </si>
  <si>
    <t>Кирилловна</t>
  </si>
  <si>
    <t xml:space="preserve">Зырянова </t>
  </si>
  <si>
    <t xml:space="preserve">Светлана </t>
  </si>
  <si>
    <t>Свечникова</t>
  </si>
  <si>
    <t>Константиновна</t>
  </si>
  <si>
    <t>МБОУ СОШ №6</t>
  </si>
  <si>
    <t>Воробкало</t>
  </si>
  <si>
    <t xml:space="preserve">Мордвинова </t>
  </si>
  <si>
    <t>Валерьевна</t>
  </si>
  <si>
    <t>Носенко</t>
  </si>
  <si>
    <t xml:space="preserve">Градусова  </t>
  </si>
  <si>
    <t>Пацация</t>
  </si>
  <si>
    <t>Тумановская</t>
  </si>
  <si>
    <t>Анжелика</t>
  </si>
  <si>
    <t>Москаленко</t>
  </si>
  <si>
    <t>Олег</t>
  </si>
  <si>
    <t>Романович</t>
  </si>
  <si>
    <t>г.Горячий Ключ</t>
  </si>
  <si>
    <t>Александрова</t>
  </si>
  <si>
    <t>ООШ № 5</t>
  </si>
  <si>
    <t xml:space="preserve">Яковина </t>
  </si>
  <si>
    <t>Пискунов</t>
  </si>
  <si>
    <t>Евгений</t>
  </si>
  <si>
    <t>Аседова</t>
  </si>
  <si>
    <t>Фатима</t>
  </si>
  <si>
    <t>Юсубовна</t>
  </si>
  <si>
    <t>МБОУ ООШ№11</t>
  </si>
  <si>
    <t>Слипченко</t>
  </si>
  <si>
    <t xml:space="preserve">Васильевна </t>
  </si>
  <si>
    <t>Лапыкина</t>
  </si>
  <si>
    <t>Фомина</t>
  </si>
  <si>
    <t>Пешкова</t>
  </si>
  <si>
    <t>Матвиенко</t>
  </si>
  <si>
    <t>Казеева</t>
  </si>
  <si>
    <t>Мальцева</t>
  </si>
  <si>
    <t>Тамара</t>
  </si>
  <si>
    <t>СОШ №6</t>
  </si>
  <si>
    <t>Сухорукова</t>
  </si>
  <si>
    <t>София</t>
  </si>
  <si>
    <t>витальевна</t>
  </si>
  <si>
    <t>Замурий</t>
  </si>
  <si>
    <t>Выговская</t>
  </si>
  <si>
    <t>Толкачева</t>
  </si>
  <si>
    <t>Головкова</t>
  </si>
  <si>
    <t>Витальевна</t>
  </si>
  <si>
    <t>Сиротина</t>
  </si>
  <si>
    <t xml:space="preserve">Калачина </t>
  </si>
  <si>
    <t>Фамилия</t>
  </si>
  <si>
    <t>Имя</t>
  </si>
  <si>
    <t>Отчество</t>
  </si>
  <si>
    <r>
      <t xml:space="preserve">Класс обучения </t>
    </r>
    <r>
      <rPr>
        <sz val="12"/>
        <color indexed="8"/>
        <rFont val="Times New Roman"/>
        <family val="1"/>
        <charset val="204"/>
      </rPr>
      <t>*</t>
    </r>
  </si>
  <si>
    <t>ОО</t>
  </si>
  <si>
    <t>Муниципальное образование</t>
  </si>
  <si>
    <t>Баллы за задания</t>
  </si>
  <si>
    <t>Сумма                 баллов</t>
  </si>
  <si>
    <t>Статус диплома (победитель, призер, участник)</t>
  </si>
  <si>
    <t>Фрейн</t>
  </si>
  <si>
    <t>Савченко</t>
  </si>
  <si>
    <t>Баранов</t>
  </si>
  <si>
    <t>Тимур</t>
  </si>
  <si>
    <t>Бусло</t>
  </si>
  <si>
    <t>МБОУ СОШ № 10</t>
  </si>
  <si>
    <t>Иванов</t>
  </si>
  <si>
    <t>Савелий</t>
  </si>
  <si>
    <t>Михайлович</t>
  </si>
  <si>
    <t>Похилюк</t>
  </si>
  <si>
    <t>Тимофей</t>
  </si>
  <si>
    <t>Антонович</t>
  </si>
  <si>
    <t>Мирошников</t>
  </si>
  <si>
    <t>Федорова</t>
  </si>
  <si>
    <t>Разумовский</t>
  </si>
  <si>
    <t>Павел</t>
  </si>
  <si>
    <t>Галаган</t>
  </si>
  <si>
    <t>Златислава</t>
  </si>
  <si>
    <t xml:space="preserve">Труфанов </t>
  </si>
  <si>
    <t>МБОУ СОШ № 7</t>
  </si>
  <si>
    <t xml:space="preserve">Андрюхина </t>
  </si>
  <si>
    <t>МБОУ ООШ № 15</t>
  </si>
  <si>
    <t>МБОУ ООШ № 9</t>
  </si>
  <si>
    <t>Павлий</t>
  </si>
  <si>
    <t>МБОУ ООШ № 12</t>
  </si>
  <si>
    <t>Лаврик</t>
  </si>
  <si>
    <t>МБОУ СОШ № 17</t>
  </si>
  <si>
    <t>Абдурахимов</t>
  </si>
  <si>
    <t>Курамагомед</t>
  </si>
  <si>
    <t>Абдурахимович</t>
  </si>
  <si>
    <t>Персианинов</t>
  </si>
  <si>
    <t>Валерий</t>
  </si>
  <si>
    <t>Станиславовна</t>
  </si>
  <si>
    <t>Новах</t>
  </si>
  <si>
    <t>Эвелина</t>
  </si>
  <si>
    <t>Жога</t>
  </si>
  <si>
    <t>Дмирий</t>
  </si>
  <si>
    <t>Панайотиди</t>
  </si>
  <si>
    <t>Никифор</t>
  </si>
  <si>
    <t>Никифорович</t>
  </si>
  <si>
    <t>Швед</t>
  </si>
  <si>
    <t>Козлов</t>
  </si>
  <si>
    <t xml:space="preserve"> </t>
  </si>
  <si>
    <t>МБОУ СОШ №1</t>
  </si>
  <si>
    <t>Генндьевич</t>
  </si>
  <si>
    <t>город Горчяий Ключ</t>
  </si>
  <si>
    <t>Задворных</t>
  </si>
  <si>
    <t xml:space="preserve">Лада </t>
  </si>
  <si>
    <t>Нохрина</t>
  </si>
  <si>
    <t>Шестаков</t>
  </si>
  <si>
    <t>Иван</t>
  </si>
  <si>
    <t>Рогачева</t>
  </si>
  <si>
    <t>Денисовна</t>
  </si>
  <si>
    <t>Голенский</t>
  </si>
  <si>
    <t>Виталий</t>
  </si>
  <si>
    <t>Григорьевич</t>
  </si>
  <si>
    <t>Калинин</t>
  </si>
  <si>
    <t>Тихон</t>
  </si>
  <si>
    <t>Двуличанский</t>
  </si>
  <si>
    <t>Половинкин</t>
  </si>
  <si>
    <t>Олегович</t>
  </si>
  <si>
    <t>Сорокина</t>
  </si>
  <si>
    <t xml:space="preserve">Адамович </t>
  </si>
  <si>
    <t>Шишацкая</t>
  </si>
  <si>
    <t>Ласинкова</t>
  </si>
  <si>
    <t>Филоненко</t>
  </si>
  <si>
    <t>Криницина</t>
  </si>
  <si>
    <t>Гусева</t>
  </si>
  <si>
    <t>Санжапов</t>
  </si>
  <si>
    <t>Айрат</t>
  </si>
  <si>
    <t>Рафаэльевич</t>
  </si>
  <si>
    <t xml:space="preserve">Сушко </t>
  </si>
  <si>
    <t xml:space="preserve">Виталий </t>
  </si>
  <si>
    <t>Срмикян</t>
  </si>
  <si>
    <t>Саркисович</t>
  </si>
  <si>
    <t>Асадова</t>
  </si>
  <si>
    <t>Юсубов</t>
  </si>
  <si>
    <t>Абдулбари</t>
  </si>
  <si>
    <t>Талабаниевич</t>
  </si>
  <si>
    <t>Баева</t>
  </si>
  <si>
    <t>Влада</t>
  </si>
  <si>
    <t xml:space="preserve">Колбасова </t>
  </si>
  <si>
    <t>Афанасова</t>
  </si>
  <si>
    <t>Токарева</t>
  </si>
  <si>
    <t xml:space="preserve"> Валерия </t>
  </si>
  <si>
    <t xml:space="preserve"> Юрьевна</t>
  </si>
  <si>
    <t>Цветкова</t>
  </si>
  <si>
    <t>Погодаев</t>
  </si>
  <si>
    <t xml:space="preserve">Сергей </t>
  </si>
  <si>
    <t>Азаренкова</t>
  </si>
  <si>
    <t>Белинка</t>
  </si>
  <si>
    <t>Кошкидько</t>
  </si>
  <si>
    <t xml:space="preserve"> Ангелина </t>
  </si>
  <si>
    <t>Артемовна</t>
  </si>
  <si>
    <t>Денисова</t>
  </si>
  <si>
    <t>Пастернак</t>
  </si>
  <si>
    <t xml:space="preserve">Богдан </t>
  </si>
  <si>
    <t xml:space="preserve"> Викторович</t>
  </si>
  <si>
    <t>Касаева</t>
  </si>
  <si>
    <t>Сушко</t>
  </si>
  <si>
    <t>Курячий</t>
  </si>
  <si>
    <t>Шевчук</t>
  </si>
  <si>
    <t xml:space="preserve">Максим </t>
  </si>
  <si>
    <t xml:space="preserve"> Алексеевич</t>
  </si>
  <si>
    <t>Юмагузина</t>
  </si>
  <si>
    <t>Сабрина</t>
  </si>
  <si>
    <t>Рафиковна</t>
  </si>
  <si>
    <t>Степовик</t>
  </si>
  <si>
    <t xml:space="preserve">Виктор </t>
  </si>
  <si>
    <t>Бурова</t>
  </si>
  <si>
    <t>Ковалёв</t>
  </si>
  <si>
    <t xml:space="preserve"> Евгеньевич</t>
  </si>
  <si>
    <t xml:space="preserve"> Александр </t>
  </si>
  <si>
    <t xml:space="preserve"> Сергеевич</t>
  </si>
  <si>
    <t>Натока</t>
  </si>
  <si>
    <t>Новоселова</t>
  </si>
  <si>
    <t>Чернов</t>
  </si>
  <si>
    <t>Ямпольская</t>
  </si>
  <si>
    <t>Литвинова</t>
  </si>
  <si>
    <t>Джамиля</t>
  </si>
  <si>
    <t>МБОУ ООШ № 7</t>
  </si>
  <si>
    <t>Гринкевич</t>
  </si>
  <si>
    <t>Мурзаханов</t>
  </si>
  <si>
    <t>Геннадий</t>
  </si>
  <si>
    <t>Бархударян</t>
  </si>
  <si>
    <t>Салахян</t>
  </si>
  <si>
    <t>Олейник</t>
  </si>
  <si>
    <t>Черков</t>
  </si>
  <si>
    <t>Влад</t>
  </si>
  <si>
    <t>Карпенко</t>
  </si>
  <si>
    <t xml:space="preserve">Парфенова </t>
  </si>
  <si>
    <t>Ким</t>
  </si>
  <si>
    <t>Ярослава</t>
  </si>
  <si>
    <t>Махлун</t>
  </si>
  <si>
    <t>Спицын</t>
  </si>
  <si>
    <t>Константинович</t>
  </si>
  <si>
    <t>Кусакина</t>
  </si>
  <si>
    <t xml:space="preserve">Ха </t>
  </si>
  <si>
    <t>Белла</t>
  </si>
  <si>
    <t>Герасимова</t>
  </si>
  <si>
    <t>Злата</t>
  </si>
  <si>
    <t>МБОУ СОШ № 8</t>
  </si>
  <si>
    <t>Артем</t>
  </si>
  <si>
    <t>Конева</t>
  </si>
  <si>
    <t>Раджабова</t>
  </si>
  <si>
    <t>Милана</t>
  </si>
  <si>
    <t>Маратовна</t>
  </si>
  <si>
    <t>Рябенко</t>
  </si>
  <si>
    <t>Забелина</t>
  </si>
  <si>
    <t>МБОУ ОО Ш № 5</t>
  </si>
  <si>
    <t>Сокур</t>
  </si>
  <si>
    <t xml:space="preserve">Андрей </t>
  </si>
  <si>
    <t>Очеретяная</t>
  </si>
  <si>
    <t>Леонидовна</t>
  </si>
  <si>
    <t xml:space="preserve">Шарепин </t>
  </si>
  <si>
    <t>Георгий</t>
  </si>
  <si>
    <t>Колбасова</t>
  </si>
  <si>
    <t>9</t>
  </si>
  <si>
    <t>Киракосян</t>
  </si>
  <si>
    <t>Артушевич</t>
  </si>
  <si>
    <t xml:space="preserve">Симоненко </t>
  </si>
  <si>
    <t>Сердцев</t>
  </si>
  <si>
    <t>Водяный</t>
  </si>
  <si>
    <t>Фадеева</t>
  </si>
  <si>
    <t xml:space="preserve">Юсубов </t>
  </si>
  <si>
    <t>Вера</t>
  </si>
  <si>
    <t>Ильинична</t>
  </si>
  <si>
    <t xml:space="preserve">Беленко </t>
  </si>
  <si>
    <t>Маргарита</t>
  </si>
  <si>
    <t>Владлена</t>
  </si>
  <si>
    <t xml:space="preserve">Бабинян </t>
  </si>
  <si>
    <t xml:space="preserve">София </t>
  </si>
  <si>
    <t>Дробот</t>
  </si>
  <si>
    <t xml:space="preserve">Беликова </t>
  </si>
  <si>
    <t>Дутов</t>
  </si>
  <si>
    <t>СОШ № 17</t>
  </si>
  <si>
    <t>Гругулецкий</t>
  </si>
  <si>
    <t>Пацерук</t>
  </si>
  <si>
    <t xml:space="preserve">Забелина </t>
  </si>
  <si>
    <t>Кулапина</t>
  </si>
  <si>
    <t>Кушнаренко</t>
  </si>
  <si>
    <t>Леонова</t>
  </si>
  <si>
    <t>Кашкаров</t>
  </si>
  <si>
    <t>Стешко</t>
  </si>
  <si>
    <t>Алексендрович</t>
  </si>
  <si>
    <t>Терёхина</t>
  </si>
  <si>
    <t xml:space="preserve"> Екатерина </t>
  </si>
  <si>
    <t>Дзюбенко</t>
  </si>
  <si>
    <t>Устинова</t>
  </si>
  <si>
    <t>Капранова</t>
  </si>
  <si>
    <t>Азарх</t>
  </si>
  <si>
    <t>Игоревна</t>
  </si>
  <si>
    <t xml:space="preserve">Победитель </t>
  </si>
  <si>
    <t>Ефимова</t>
  </si>
  <si>
    <t>Зайцева</t>
  </si>
  <si>
    <t>Призёр</t>
  </si>
  <si>
    <t>Кондрашихина</t>
  </si>
  <si>
    <t>Елфимова</t>
  </si>
  <si>
    <t>Погорелова</t>
  </si>
  <si>
    <t>Кураева</t>
  </si>
  <si>
    <t>Участник</t>
  </si>
  <si>
    <t>Перебейносова</t>
  </si>
  <si>
    <t>Матвеевна</t>
  </si>
  <si>
    <t>Попова</t>
  </si>
  <si>
    <t>Победитель</t>
  </si>
  <si>
    <t>Микляева</t>
  </si>
  <si>
    <t>Проценко</t>
  </si>
  <si>
    <t>Романенко</t>
  </si>
  <si>
    <t>Призер</t>
  </si>
  <si>
    <t>Викторовна</t>
  </si>
  <si>
    <t>МОБУ СОШ № 1</t>
  </si>
  <si>
    <t xml:space="preserve">Пащенко </t>
  </si>
  <si>
    <t>Секриер</t>
  </si>
  <si>
    <t>Стрекозова</t>
  </si>
  <si>
    <t>Фаина</t>
  </si>
  <si>
    <t>Фёдоровна</t>
  </si>
  <si>
    <t>Бакова</t>
  </si>
  <si>
    <t xml:space="preserve">Нестеренко </t>
  </si>
  <si>
    <t>Петрунина</t>
  </si>
  <si>
    <t>Чёткина</t>
  </si>
  <si>
    <t>Чаплинская</t>
  </si>
  <si>
    <t>Ажимов</t>
  </si>
  <si>
    <t>Валуев</t>
  </si>
  <si>
    <t>Эдуардович</t>
  </si>
  <si>
    <t>Акопян</t>
  </si>
  <si>
    <t>Петросович</t>
  </si>
  <si>
    <t>Ситников</t>
  </si>
  <si>
    <t>Янкин</t>
  </si>
  <si>
    <t>Пашаев</t>
  </si>
  <si>
    <t>Бахман</t>
  </si>
  <si>
    <t>Гамлетович</t>
  </si>
  <si>
    <t>Каренович</t>
  </si>
  <si>
    <t>Завгородний</t>
  </si>
  <si>
    <t>Потуриди</t>
  </si>
  <si>
    <t>Давид</t>
  </si>
  <si>
    <t>Андроникович</t>
  </si>
  <si>
    <t>Горощенов</t>
  </si>
  <si>
    <t>Ринат</t>
  </si>
  <si>
    <t>Лисицкий</t>
  </si>
  <si>
    <t>Шкарёва</t>
  </si>
  <si>
    <t>Николаевн</t>
  </si>
  <si>
    <t>Вольвач</t>
  </si>
  <si>
    <t>Мишурина</t>
  </si>
  <si>
    <t>Богуш</t>
  </si>
  <si>
    <t>Львовна</t>
  </si>
  <si>
    <t>Артёмовна</t>
  </si>
  <si>
    <t>Савитская</t>
  </si>
  <si>
    <t>х</t>
  </si>
  <si>
    <t>Надежда</t>
  </si>
  <si>
    <t>Непша</t>
  </si>
  <si>
    <t>Хулапов</t>
  </si>
  <si>
    <t>Андрей</t>
  </si>
  <si>
    <t>МБОУ ООШ № 14</t>
  </si>
  <si>
    <t>Либакина</t>
  </si>
  <si>
    <t>Ника</t>
  </si>
  <si>
    <t>Ахтямова</t>
  </si>
  <si>
    <t>Бондарь</t>
  </si>
  <si>
    <t>Валерьевич</t>
  </si>
  <si>
    <t xml:space="preserve">Калинина </t>
  </si>
  <si>
    <t>Аджамян</t>
  </si>
  <si>
    <t>Синам</t>
  </si>
  <si>
    <t>Гамлетовна</t>
  </si>
  <si>
    <t>Андрюшкевич</t>
  </si>
  <si>
    <t>Викторович</t>
  </si>
  <si>
    <t>Владлен</t>
  </si>
  <si>
    <t>победиель</t>
  </si>
  <si>
    <t>Шаповал</t>
  </si>
  <si>
    <t>Вадим</t>
  </si>
  <si>
    <t>Ковалева</t>
  </si>
  <si>
    <t>Радченко</t>
  </si>
  <si>
    <t>Рафаэлович</t>
  </si>
  <si>
    <t>Баеева</t>
  </si>
  <si>
    <t>Даушкина</t>
  </si>
  <si>
    <t>Саркисян</t>
  </si>
  <si>
    <t>Далер</t>
  </si>
  <si>
    <t>Муродуллаевич</t>
  </si>
  <si>
    <t>Магамадалиева</t>
  </si>
  <si>
    <t>Регина</t>
  </si>
  <si>
    <t>Ахмедовна</t>
  </si>
  <si>
    <t>Матвеев</t>
  </si>
  <si>
    <t>Потехин</t>
  </si>
  <si>
    <t>Антон</t>
  </si>
  <si>
    <t>Безверхов</t>
  </si>
  <si>
    <t>Пахомов</t>
  </si>
  <si>
    <t>Чечетка</t>
  </si>
  <si>
    <t>Алекссандра</t>
  </si>
  <si>
    <t>Головко</t>
  </si>
  <si>
    <t>Пиманова</t>
  </si>
  <si>
    <t>Обруч</t>
  </si>
  <si>
    <t>Сергей</t>
  </si>
  <si>
    <t>Хабаров</t>
  </si>
  <si>
    <t>Мартюшев</t>
  </si>
  <si>
    <t>Григорий</t>
  </si>
  <si>
    <t>Беловербенко</t>
  </si>
  <si>
    <t>Виктор</t>
  </si>
  <si>
    <t>Радионовна</t>
  </si>
  <si>
    <t>Тарнов</t>
  </si>
  <si>
    <t>Юсубова</t>
  </si>
  <si>
    <t>Талабаниевна</t>
  </si>
  <si>
    <t>Класс *</t>
  </si>
  <si>
    <t xml:space="preserve">МО </t>
  </si>
  <si>
    <t>Сумма баллов теоретического тура</t>
  </si>
  <si>
    <t>Зачетный балл теоретического тура **</t>
  </si>
  <si>
    <r>
      <t xml:space="preserve">1-е испытание                         </t>
    </r>
    <r>
      <rPr>
        <sz val="12"/>
        <color indexed="8"/>
        <rFont val="Times New Roman"/>
        <family val="1"/>
        <charset val="204"/>
      </rPr>
      <t>(баскетбол)</t>
    </r>
  </si>
  <si>
    <r>
      <t xml:space="preserve">2-е испытание                     </t>
    </r>
    <r>
      <rPr>
        <sz val="12"/>
        <color indexed="8"/>
        <rFont val="Times New Roman"/>
        <family val="1"/>
        <charset val="204"/>
      </rPr>
      <t xml:space="preserve"> (гимнастика)</t>
    </r>
  </si>
  <si>
    <r>
      <t xml:space="preserve">2-е испытание                     </t>
    </r>
    <r>
      <rPr>
        <sz val="12"/>
        <color indexed="8"/>
        <rFont val="Times New Roman"/>
        <family val="1"/>
        <charset val="204"/>
      </rPr>
      <t xml:space="preserve"> (легкая атлетика)</t>
    </r>
  </si>
  <si>
    <t>Зачетный балл практического тура ***</t>
  </si>
  <si>
    <t>ИТОГОВЫЙ ЗАЧЕТНЫЙ БАЛЛ</t>
  </si>
  <si>
    <r>
      <t xml:space="preserve">Результат                            </t>
    </r>
    <r>
      <rPr>
        <sz val="12"/>
        <color indexed="8"/>
        <rFont val="Times New Roman"/>
        <family val="1"/>
        <charset val="204"/>
      </rPr>
      <t>(с)</t>
    </r>
  </si>
  <si>
    <t>Зачетный балл **</t>
  </si>
  <si>
    <r>
      <t xml:space="preserve">Результат                           </t>
    </r>
    <r>
      <rPr>
        <sz val="12"/>
        <color indexed="8"/>
        <rFont val="Times New Roman"/>
        <family val="1"/>
        <charset val="204"/>
      </rPr>
      <t xml:space="preserve"> (баллы)</t>
    </r>
  </si>
  <si>
    <t>Зачетный балл  **</t>
  </si>
  <si>
    <r>
      <t xml:space="preserve">Результат                           </t>
    </r>
    <r>
      <rPr>
        <sz val="12"/>
        <color indexed="8"/>
        <rFont val="Times New Roman"/>
        <family val="1"/>
        <charset val="204"/>
      </rPr>
      <t xml:space="preserve"> (с)</t>
    </r>
  </si>
  <si>
    <t>Никифоров</t>
  </si>
  <si>
    <t>Екимов</t>
  </si>
  <si>
    <t>Ярославович</t>
  </si>
  <si>
    <t>Комаров</t>
  </si>
  <si>
    <t>Сочнев</t>
  </si>
  <si>
    <t>Алиев</t>
  </si>
  <si>
    <t>Эльман</t>
  </si>
  <si>
    <t>Тельманович</t>
  </si>
  <si>
    <t>Венёв</t>
  </si>
  <si>
    <t>Лебедев</t>
  </si>
  <si>
    <t>Редька</t>
  </si>
  <si>
    <t>Денис</t>
  </si>
  <si>
    <t>Маслов</t>
  </si>
  <si>
    <t>Глебович</t>
  </si>
  <si>
    <t>Андреев</t>
  </si>
  <si>
    <t>Кузнецов</t>
  </si>
  <si>
    <t>Зарицкий</t>
  </si>
  <si>
    <t>Жук</t>
  </si>
  <si>
    <t>Асеев</t>
  </si>
  <si>
    <t>Викторрович</t>
  </si>
  <si>
    <t>Симонов</t>
  </si>
  <si>
    <t>Захар</t>
  </si>
  <si>
    <t xml:space="preserve">Зубко </t>
  </si>
  <si>
    <t>Лопатик</t>
  </si>
  <si>
    <t xml:space="preserve">Гальва </t>
  </si>
  <si>
    <t>Марк</t>
  </si>
  <si>
    <t>Владимровна</t>
  </si>
  <si>
    <t>Могилевская</t>
  </si>
  <si>
    <t>Беккер</t>
  </si>
  <si>
    <t>Игорвена</t>
  </si>
  <si>
    <t>Чихутина</t>
  </si>
  <si>
    <t xml:space="preserve">Бояринцева </t>
  </si>
  <si>
    <t>Смирнова</t>
  </si>
  <si>
    <t xml:space="preserve">Куимова </t>
  </si>
  <si>
    <t>Полева</t>
  </si>
  <si>
    <t xml:space="preserve">Кураева </t>
  </si>
  <si>
    <t xml:space="preserve"> Константиновна</t>
  </si>
  <si>
    <t xml:space="preserve">Дубинчик </t>
  </si>
  <si>
    <t xml:space="preserve">Чернышова </t>
  </si>
  <si>
    <t>Егеньевна</t>
  </si>
  <si>
    <t>Пащенко</t>
  </si>
  <si>
    <t xml:space="preserve">Васильева </t>
  </si>
  <si>
    <t>Владилена</t>
  </si>
  <si>
    <t>Шарова</t>
  </si>
  <si>
    <t xml:space="preserve">Воронина </t>
  </si>
  <si>
    <t xml:space="preserve">Регина </t>
  </si>
  <si>
    <t xml:space="preserve"> Александровна</t>
  </si>
  <si>
    <t>Баркалова</t>
  </si>
  <si>
    <t>Виноградова</t>
  </si>
  <si>
    <t>Анелия</t>
  </si>
  <si>
    <t>Крючкова</t>
  </si>
  <si>
    <t>Галустьян</t>
  </si>
  <si>
    <t>Арамовна</t>
  </si>
  <si>
    <t>Филинова</t>
  </si>
  <si>
    <t xml:space="preserve">Кабанова </t>
  </si>
  <si>
    <t xml:space="preserve"> Алина </t>
  </si>
  <si>
    <t xml:space="preserve">Кошкидько </t>
  </si>
  <si>
    <t xml:space="preserve">Кузнецова </t>
  </si>
  <si>
    <t xml:space="preserve">Куция  </t>
  </si>
  <si>
    <t>Попков</t>
  </si>
  <si>
    <t>Юрий</t>
  </si>
  <si>
    <t>Мазилов</t>
  </si>
  <si>
    <t>Силкин</t>
  </si>
  <si>
    <t>Плотников</t>
  </si>
  <si>
    <t>Семен</t>
  </si>
  <si>
    <t xml:space="preserve">Щербанов </t>
  </si>
  <si>
    <t xml:space="preserve"> Валерьевич </t>
  </si>
  <si>
    <t xml:space="preserve">Иванченко </t>
  </si>
  <si>
    <t xml:space="preserve"> Вячеслав </t>
  </si>
  <si>
    <t>Аминев</t>
  </si>
  <si>
    <t>Альбертович</t>
  </si>
  <si>
    <t>Гончаров</t>
  </si>
  <si>
    <t>Бариловский</t>
  </si>
  <si>
    <t>Назаров</t>
  </si>
  <si>
    <t>Бобровский</t>
  </si>
  <si>
    <t>Попов</t>
  </si>
  <si>
    <t>Курбанов</t>
  </si>
  <si>
    <t>Руслан</t>
  </si>
  <si>
    <t>Дилмурадович</t>
  </si>
  <si>
    <t>Ересенко</t>
  </si>
  <si>
    <t xml:space="preserve">Царенко </t>
  </si>
  <si>
    <t>Рублёв</t>
  </si>
  <si>
    <t>Гасанов</t>
  </si>
  <si>
    <t>Юсыф</t>
  </si>
  <si>
    <t>Геннадьевич</t>
  </si>
  <si>
    <t>г-к. Горячий Ключ</t>
  </si>
  <si>
    <t>Ха</t>
  </si>
  <si>
    <t>МБОУ СОШ№1</t>
  </si>
  <si>
    <t>Букреев</t>
  </si>
  <si>
    <t xml:space="preserve">Дмитрий </t>
  </si>
  <si>
    <t>Королёва</t>
  </si>
  <si>
    <t>Вавлерия</t>
  </si>
  <si>
    <t>Сулейманова</t>
  </si>
  <si>
    <t>Амина</t>
  </si>
  <si>
    <t>Мазагаевна</t>
  </si>
  <si>
    <t>МБОУ СОШ№4</t>
  </si>
  <si>
    <t>Каймара</t>
  </si>
  <si>
    <t>Нелша</t>
  </si>
  <si>
    <t>Лиана</t>
  </si>
  <si>
    <t>Анатальевна</t>
  </si>
  <si>
    <t>Юшин</t>
  </si>
  <si>
    <t>Ханларовна</t>
  </si>
  <si>
    <t>Даровская</t>
  </si>
  <si>
    <t xml:space="preserve">Булатова </t>
  </si>
  <si>
    <t>Ильгизовна</t>
  </si>
  <si>
    <t>Рыженкова</t>
  </si>
  <si>
    <t>Штер</t>
  </si>
  <si>
    <t>Прохватило</t>
  </si>
  <si>
    <t>Валентина</t>
  </si>
  <si>
    <t>Куцих</t>
  </si>
  <si>
    <t>Цариценко</t>
  </si>
  <si>
    <t>Милена</t>
  </si>
  <si>
    <t>Кобрина</t>
  </si>
  <si>
    <t>МБОУ ООШ №17</t>
  </si>
  <si>
    <t>Конев</t>
  </si>
  <si>
    <t>МБОУ СОШ№2</t>
  </si>
  <si>
    <t>Шванёва</t>
  </si>
  <si>
    <t>Дубинчик</t>
  </si>
  <si>
    <t xml:space="preserve">Тишин </t>
  </si>
  <si>
    <t>Чикин</t>
  </si>
  <si>
    <t>Стежко</t>
  </si>
  <si>
    <t xml:space="preserve">Иванова </t>
  </si>
  <si>
    <t xml:space="preserve">Дружевецкая </t>
  </si>
  <si>
    <t>Григулецкий</t>
  </si>
  <si>
    <t>Дворик</t>
  </si>
  <si>
    <t>Григрьевна</t>
  </si>
  <si>
    <t>Афанасьев</t>
  </si>
  <si>
    <t xml:space="preserve">Хохряков </t>
  </si>
  <si>
    <t xml:space="preserve"> Викторович </t>
  </si>
  <si>
    <t>Пачулиа</t>
  </si>
  <si>
    <t>Акаки</t>
  </si>
  <si>
    <t>Гелаевич</t>
  </si>
  <si>
    <t>Муратаев</t>
  </si>
  <si>
    <t>Леонардович</t>
  </si>
  <si>
    <t>Воеводская</t>
  </si>
  <si>
    <t>Бабинян</t>
  </si>
  <si>
    <t>Карина</t>
  </si>
  <si>
    <t>Беликова</t>
  </si>
  <si>
    <t>Лясов</t>
  </si>
  <si>
    <t>МОУ СОШ № 4</t>
  </si>
  <si>
    <t>Макошенец</t>
  </si>
  <si>
    <t>Андррей</t>
  </si>
  <si>
    <t>Елфимов</t>
  </si>
  <si>
    <t>Овсянников</t>
  </si>
  <si>
    <t>Владиславович</t>
  </si>
  <si>
    <t>Литвин</t>
  </si>
  <si>
    <t>Василий</t>
  </si>
  <si>
    <t>Майорова</t>
  </si>
  <si>
    <t xml:space="preserve"> Пряжникова</t>
  </si>
  <si>
    <t>Великобратов</t>
  </si>
  <si>
    <t>Анатольевич</t>
  </si>
  <si>
    <t>Лучшева</t>
  </si>
  <si>
    <t>Мекленбурцева</t>
  </si>
  <si>
    <t>Богомазов</t>
  </si>
  <si>
    <t>Ярослав</t>
  </si>
  <si>
    <t>Пидоря</t>
  </si>
  <si>
    <t>Ткаченко</t>
  </si>
  <si>
    <t>Антоновна</t>
  </si>
  <si>
    <t>Бурдюгова</t>
  </si>
  <si>
    <t>Эльвира</t>
  </si>
  <si>
    <t>Замятин</t>
  </si>
  <si>
    <t>Дегтярёв</t>
  </si>
  <si>
    <t xml:space="preserve">Польский </t>
  </si>
  <si>
    <t>Манькова</t>
  </si>
  <si>
    <t>Владиславова</t>
  </si>
  <si>
    <t>Гульнара</t>
  </si>
  <si>
    <t>Фаризандаевна</t>
  </si>
  <si>
    <t>Булатова</t>
  </si>
  <si>
    <t>Сапельник</t>
  </si>
  <si>
    <t xml:space="preserve">Супрунов </t>
  </si>
  <si>
    <t>Дмитриевич</t>
  </si>
  <si>
    <t>МБОУ СОШ№ 3</t>
  </si>
  <si>
    <t>Селявкина</t>
  </si>
  <si>
    <t>Негреба</t>
  </si>
  <si>
    <t xml:space="preserve">Радомир </t>
  </si>
  <si>
    <t>Тарасова</t>
  </si>
  <si>
    <t xml:space="preserve">Лисяной </t>
  </si>
  <si>
    <t>Вечеслав</t>
  </si>
  <si>
    <t xml:space="preserve">Стецурин </t>
  </si>
  <si>
    <t xml:space="preserve"> Михайлович</t>
  </si>
  <si>
    <t xml:space="preserve">Степанян </t>
  </si>
  <si>
    <t>Стефан</t>
  </si>
  <si>
    <t xml:space="preserve"> Ваникович </t>
  </si>
  <si>
    <t>Шеремет</t>
  </si>
  <si>
    <t>Жанна</t>
  </si>
  <si>
    <t>Костенко</t>
  </si>
  <si>
    <t xml:space="preserve"> Владимирович </t>
  </si>
  <si>
    <t>Кузьмин</t>
  </si>
  <si>
    <t xml:space="preserve">Берлова </t>
  </si>
  <si>
    <t xml:space="preserve">Ульяна </t>
  </si>
  <si>
    <t>Балеу</t>
  </si>
  <si>
    <t>Исаков</t>
  </si>
  <si>
    <t>Юлиана</t>
  </si>
  <si>
    <t>Пешков</t>
  </si>
  <si>
    <t>Дмитриев</t>
  </si>
  <si>
    <t xml:space="preserve"> Елизавета </t>
  </si>
  <si>
    <t>Исаян</t>
  </si>
  <si>
    <t>Арсен</t>
  </si>
  <si>
    <t>Калиниченко</t>
  </si>
  <si>
    <t xml:space="preserve">Еровский </t>
  </si>
  <si>
    <t>Зюбанова</t>
  </si>
  <si>
    <t>Ургант</t>
  </si>
  <si>
    <t>Башу</t>
  </si>
  <si>
    <t>МБОУ  СОШ № 2</t>
  </si>
  <si>
    <t xml:space="preserve">Владимир </t>
  </si>
  <si>
    <t>Ульянова</t>
  </si>
  <si>
    <t xml:space="preserve"> Андреевна</t>
  </si>
  <si>
    <t xml:space="preserve">Пономарёва </t>
  </si>
  <si>
    <t>Носатова</t>
  </si>
  <si>
    <t>Новичкова</t>
  </si>
  <si>
    <t>Есения</t>
  </si>
  <si>
    <t>Серышева</t>
  </si>
  <si>
    <t>Суркова</t>
  </si>
  <si>
    <t>МБОУ  СОШ № 10</t>
  </si>
  <si>
    <t>Альталха</t>
  </si>
  <si>
    <t>Хани</t>
  </si>
  <si>
    <t>Ченышова</t>
  </si>
  <si>
    <t>Васягин</t>
  </si>
  <si>
    <t>Борисенкова</t>
  </si>
  <si>
    <t>Косякова</t>
  </si>
  <si>
    <t>Масисовна</t>
  </si>
  <si>
    <t>Малахова</t>
  </si>
  <si>
    <t xml:space="preserve">Горбань </t>
  </si>
  <si>
    <t>Тухарян</t>
  </si>
  <si>
    <t>Армен</t>
  </si>
  <si>
    <t>Арутюнович</t>
  </si>
  <si>
    <t>Мачильская</t>
  </si>
  <si>
    <t>Камилла</t>
  </si>
  <si>
    <t>Сердюков</t>
  </si>
  <si>
    <t>Коробка</t>
  </si>
  <si>
    <t>Дунамалян</t>
  </si>
  <si>
    <t>Нарек</t>
  </si>
  <si>
    <t>Хачикович</t>
  </si>
  <si>
    <t>Муселимян</t>
  </si>
  <si>
    <t>Сатраковна</t>
  </si>
  <si>
    <t xml:space="preserve">Акопян </t>
  </si>
  <si>
    <t xml:space="preserve">Асмик </t>
  </si>
  <si>
    <t>Давидовна</t>
  </si>
  <si>
    <t xml:space="preserve">Вазенмиллер </t>
  </si>
  <si>
    <t>Ворушио</t>
  </si>
  <si>
    <t>Кердивар</t>
  </si>
  <si>
    <t>Новикова</t>
  </si>
  <si>
    <t xml:space="preserve">Чалова </t>
  </si>
  <si>
    <t>Пращенко</t>
  </si>
  <si>
    <t>Балова</t>
  </si>
  <si>
    <t>Алекандровна</t>
  </si>
  <si>
    <t>Сызганская</t>
  </si>
  <si>
    <t>МБОУСОШ № 1</t>
  </si>
  <si>
    <t>№ п/п</t>
  </si>
  <si>
    <t>Теор.тур</t>
  </si>
  <si>
    <t>Защ. Проекта</t>
  </si>
  <si>
    <r>
      <t xml:space="preserve">Класс обучения </t>
    </r>
    <r>
      <rPr>
        <sz val="8"/>
        <color indexed="8"/>
        <rFont val="Times New Roman"/>
        <family val="1"/>
        <charset val="204"/>
      </rPr>
      <t>*</t>
    </r>
  </si>
  <si>
    <t>Ваникович</t>
  </si>
  <si>
    <t>Андрееевна</t>
  </si>
  <si>
    <t>Кияница</t>
  </si>
  <si>
    <t>Серпиевская</t>
  </si>
  <si>
    <t>Анасасия</t>
  </si>
  <si>
    <t>Анатолевна</t>
  </si>
  <si>
    <t xml:space="preserve">Радченко </t>
  </si>
  <si>
    <t xml:space="preserve">Алина </t>
  </si>
  <si>
    <t xml:space="preserve"> Влада </t>
  </si>
  <si>
    <t>Сергевна</t>
  </si>
  <si>
    <t>Польский</t>
  </si>
  <si>
    <t>Вельц</t>
  </si>
  <si>
    <t xml:space="preserve">Валентина  </t>
  </si>
  <si>
    <t>участники</t>
  </si>
  <si>
    <t>Корчага</t>
  </si>
  <si>
    <t>Горшков</t>
  </si>
  <si>
    <t>Закирович</t>
  </si>
  <si>
    <t>Худодян</t>
  </si>
  <si>
    <t>Лолита</t>
  </si>
  <si>
    <t>Громова</t>
  </si>
  <si>
    <t>Талабалиевна</t>
  </si>
  <si>
    <t>Коченов</t>
  </si>
  <si>
    <t>Феликс</t>
  </si>
  <si>
    <t>Бархатова</t>
  </si>
  <si>
    <t>Ева</t>
  </si>
  <si>
    <t>Путилина</t>
  </si>
  <si>
    <t xml:space="preserve">Ульяна  </t>
  </si>
  <si>
    <t xml:space="preserve">Филоненко </t>
  </si>
  <si>
    <t>Дерябина</t>
  </si>
  <si>
    <t>Опрышко</t>
  </si>
  <si>
    <t>Пилипенко</t>
  </si>
  <si>
    <t>Шмидт</t>
  </si>
  <si>
    <t>Любовь</t>
  </si>
  <si>
    <t>Мухачева</t>
  </si>
  <si>
    <t>Шакарян</t>
  </si>
  <si>
    <t>Ани</t>
  </si>
  <si>
    <t>Артаховна</t>
  </si>
  <si>
    <t>Горбачева</t>
  </si>
  <si>
    <t>Снежана</t>
  </si>
  <si>
    <t>Фёдорович</t>
  </si>
  <si>
    <t xml:space="preserve"> Вадимовна</t>
  </si>
  <si>
    <t xml:space="preserve"> Алиса</t>
  </si>
  <si>
    <t>Алексндровна</t>
  </si>
  <si>
    <t>Куция</t>
  </si>
  <si>
    <t>Семихова</t>
  </si>
  <si>
    <t xml:space="preserve">Чикин </t>
  </si>
  <si>
    <t>Александровия</t>
  </si>
  <si>
    <t>Крапивка</t>
  </si>
  <si>
    <t>Выдрина</t>
  </si>
  <si>
    <t>гор. Горячий Ключ</t>
  </si>
  <si>
    <t>Саргисович</t>
  </si>
  <si>
    <t>Криницына</t>
  </si>
  <si>
    <t>Скорняков</t>
  </si>
  <si>
    <t>Шураева</t>
  </si>
  <si>
    <t>Колотов</t>
  </si>
  <si>
    <t>Фесик</t>
  </si>
  <si>
    <t>Егорович</t>
  </si>
  <si>
    <t>Солохян</t>
  </si>
  <si>
    <t xml:space="preserve">Волобуев </t>
  </si>
  <si>
    <t>Королева</t>
  </si>
  <si>
    <t>Виталтевич</t>
  </si>
  <si>
    <t>Нагоев</t>
  </si>
  <si>
    <t>Русланович</t>
  </si>
  <si>
    <t>Полупанов</t>
  </si>
  <si>
    <t>Самойленко</t>
  </si>
  <si>
    <t>Рогоза</t>
  </si>
  <si>
    <t>Ермакова</t>
  </si>
  <si>
    <t>Пономарев</t>
  </si>
  <si>
    <t>Булатов</t>
  </si>
  <si>
    <t>Олегхан</t>
  </si>
  <si>
    <t>Шовкатович</t>
  </si>
  <si>
    <t>Луданов</t>
  </si>
  <si>
    <t>Онуфриев</t>
  </si>
  <si>
    <t>Брагин</t>
  </si>
  <si>
    <t>Вадимович</t>
  </si>
  <si>
    <t>Хохряков</t>
  </si>
  <si>
    <t>Филиппов</t>
  </si>
  <si>
    <t>Крутолапова</t>
  </si>
</sst>
</file>

<file path=xl/styles.xml><?xml version="1.0" encoding="utf-8"?>
<styleSheet xmlns="http://schemas.openxmlformats.org/spreadsheetml/2006/main">
  <numFmts count="1">
    <numFmt numFmtId="164" formatCode="0.0"/>
  </numFmts>
  <fonts count="4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rgb="FF111111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111111"/>
      <name val="Times New Roman"/>
      <family val="1"/>
      <charset val="204"/>
    </font>
    <font>
      <sz val="10"/>
      <color rgb="FF111111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sz val="9"/>
      <color rgb="FF11111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Arial"/>
      <family val="2"/>
      <charset val="204"/>
    </font>
    <font>
      <b/>
      <sz val="8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5" fillId="0" borderId="0"/>
  </cellStyleXfs>
  <cellXfs count="283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vertical="top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/>
    <xf numFmtId="0" fontId="1" fillId="0" borderId="0" xfId="0" applyFont="1" applyFill="1" applyAlignment="1">
      <alignment vertical="center" wrapText="1"/>
    </xf>
    <xf numFmtId="0" fontId="0" fillId="0" borderId="0" xfId="0" applyAlignment="1"/>
    <xf numFmtId="0" fontId="0" fillId="0" borderId="1" xfId="0" applyBorder="1"/>
    <xf numFmtId="0" fontId="8" fillId="0" borderId="1" xfId="0" applyFont="1" applyBorder="1"/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/>
    <xf numFmtId="0" fontId="11" fillId="0" borderId="1" xfId="0" applyFont="1" applyBorder="1" applyAlignment="1"/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/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/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7" fillId="0" borderId="1" xfId="0" applyFont="1" applyBorder="1"/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/>
    <xf numFmtId="0" fontId="15" fillId="0" borderId="1" xfId="0" applyFont="1" applyBorder="1" applyAlignment="1"/>
    <xf numFmtId="0" fontId="6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top" wrapText="1"/>
    </xf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vertical="top" wrapText="1"/>
    </xf>
    <xf numFmtId="0" fontId="4" fillId="0" borderId="1" xfId="0" applyFont="1" applyFill="1" applyBorder="1"/>
    <xf numFmtId="0" fontId="5" fillId="0" borderId="1" xfId="0" applyFont="1" applyFill="1" applyBorder="1" applyAlignment="1">
      <alignment vertical="top" wrapText="1"/>
    </xf>
    <xf numFmtId="0" fontId="8" fillId="0" borderId="1" xfId="0" applyFont="1" applyFill="1" applyBorder="1"/>
    <xf numFmtId="0" fontId="2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15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left" wrapText="1"/>
    </xf>
    <xf numFmtId="0" fontId="7" fillId="0" borderId="1" xfId="0" applyFont="1" applyBorder="1" applyAlignment="1">
      <alignment vertical="top"/>
    </xf>
    <xf numFmtId="0" fontId="15" fillId="0" borderId="1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horizontal="left" vertical="top"/>
    </xf>
    <xf numFmtId="0" fontId="6" fillId="0" borderId="1" xfId="0" applyFont="1" applyBorder="1" applyAlignment="1">
      <alignment vertical="top"/>
    </xf>
    <xf numFmtId="0" fontId="22" fillId="0" borderId="1" xfId="0" applyFont="1" applyBorder="1" applyAlignment="1">
      <alignment wrapText="1"/>
    </xf>
    <xf numFmtId="0" fontId="7" fillId="0" borderId="2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vertical="top" wrapText="1"/>
    </xf>
    <xf numFmtId="0" fontId="7" fillId="0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4" fillId="2" borderId="1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/>
    <xf numFmtId="0" fontId="16" fillId="0" borderId="1" xfId="0" applyFont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/>
    <xf numFmtId="0" fontId="7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top" wrapText="1"/>
    </xf>
    <xf numFmtId="49" fontId="21" fillId="0" borderId="1" xfId="0" applyNumberFormat="1" applyFont="1" applyBorder="1" applyAlignment="1"/>
    <xf numFmtId="0" fontId="21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14" fontId="13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16" fillId="0" borderId="1" xfId="0" applyFont="1" applyBorder="1" applyAlignment="1">
      <alignment horizontal="left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vertical="center" wrapText="1"/>
    </xf>
    <xf numFmtId="0" fontId="16" fillId="3" borderId="1" xfId="1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left"/>
    </xf>
    <xf numFmtId="0" fontId="24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left" vertical="top"/>
    </xf>
    <xf numFmtId="0" fontId="27" fillId="0" borderId="1" xfId="0" applyNumberFormat="1" applyFont="1" applyBorder="1"/>
    <xf numFmtId="164" fontId="27" fillId="0" borderId="1" xfId="0" applyNumberFormat="1" applyFont="1" applyBorder="1"/>
    <xf numFmtId="0" fontId="27" fillId="0" borderId="1" xfId="0" applyFont="1" applyBorder="1"/>
    <xf numFmtId="0" fontId="27" fillId="0" borderId="5" xfId="0" applyNumberFormat="1" applyFont="1" applyBorder="1"/>
    <xf numFmtId="0" fontId="27" fillId="0" borderId="5" xfId="0" applyFont="1" applyBorder="1"/>
    <xf numFmtId="0" fontId="28" fillId="0" borderId="1" xfId="0" applyFont="1" applyBorder="1" applyAlignment="1">
      <alignment horizontal="left" vertical="top"/>
    </xf>
    <xf numFmtId="0" fontId="22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7" fillId="0" borderId="4" xfId="0" applyNumberFormat="1" applyFont="1" applyBorder="1"/>
    <xf numFmtId="2" fontId="24" fillId="0" borderId="1" xfId="0" applyNumberFormat="1" applyFont="1" applyBorder="1" applyAlignment="1">
      <alignment horizontal="right"/>
    </xf>
    <xf numFmtId="2" fontId="27" fillId="0" borderId="1" xfId="0" applyNumberFormat="1" applyFont="1" applyBorder="1" applyAlignment="1">
      <alignment vertical="top" wrapText="1"/>
    </xf>
    <xf numFmtId="2" fontId="27" fillId="0" borderId="1" xfId="0" applyNumberFormat="1" applyFont="1" applyBorder="1"/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horizontal="left" vertical="top"/>
    </xf>
    <xf numFmtId="0" fontId="0" fillId="0" borderId="0" xfId="0" applyFont="1"/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24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5" fillId="0" borderId="1" xfId="0" applyFont="1" applyBorder="1" applyAlignment="1">
      <alignment vertical="center"/>
    </xf>
    <xf numFmtId="0" fontId="7" fillId="0" borderId="3" xfId="0" applyFont="1" applyBorder="1" applyAlignment="1">
      <alignment horizontal="center"/>
    </xf>
    <xf numFmtId="0" fontId="31" fillId="0" borderId="1" xfId="0" applyFont="1" applyBorder="1" applyAlignment="1">
      <alignment vertical="center" wrapText="1"/>
    </xf>
    <xf numFmtId="0" fontId="1" fillId="0" borderId="1" xfId="0" applyFont="1" applyBorder="1" applyAlignment="1"/>
    <xf numFmtId="0" fontId="4" fillId="0" borderId="6" xfId="0" applyFont="1" applyBorder="1" applyAlignment="1"/>
    <xf numFmtId="0" fontId="1" fillId="0" borderId="6" xfId="0" applyFont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3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3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vertical="top" wrapText="1"/>
    </xf>
    <xf numFmtId="0" fontId="23" fillId="0" borderId="2" xfId="0" applyFont="1" applyBorder="1" applyAlignment="1"/>
    <xf numFmtId="0" fontId="10" fillId="0" borderId="2" xfId="0" applyFont="1" applyBorder="1" applyAlignment="1">
      <alignment vertical="center" wrapText="1"/>
    </xf>
    <xf numFmtId="0" fontId="23" fillId="0" borderId="1" xfId="0" applyFont="1" applyBorder="1" applyAlignment="1"/>
    <xf numFmtId="0" fontId="10" fillId="0" borderId="1" xfId="0" applyFont="1" applyBorder="1" applyAlignment="1">
      <alignment vertical="center" wrapText="1"/>
    </xf>
    <xf numFmtId="0" fontId="36" fillId="0" borderId="1" xfId="0" applyFont="1" applyBorder="1" applyAlignment="1"/>
    <xf numFmtId="0" fontId="11" fillId="0" borderId="1" xfId="0" applyFont="1" applyBorder="1" applyAlignment="1">
      <alignment vertical="top" wrapText="1"/>
    </xf>
    <xf numFmtId="0" fontId="23" fillId="0" borderId="6" xfId="0" applyFont="1" applyBorder="1" applyAlignment="1"/>
    <xf numFmtId="0" fontId="10" fillId="0" borderId="6" xfId="0" applyFont="1" applyBorder="1" applyAlignment="1">
      <alignment vertical="center" wrapText="1"/>
    </xf>
    <xf numFmtId="0" fontId="7" fillId="0" borderId="7" xfId="0" applyFont="1" applyBorder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/>
    <xf numFmtId="0" fontId="33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18" fillId="0" borderId="2" xfId="0" applyFont="1" applyBorder="1" applyAlignment="1">
      <alignment horizontal="center" vertical="center" textRotation="90" wrapText="1"/>
    </xf>
    <xf numFmtId="0" fontId="18" fillId="0" borderId="6" xfId="0" applyFont="1" applyBorder="1" applyAlignment="1">
      <alignment horizontal="center" vertical="center" textRotation="90" wrapText="1"/>
    </xf>
    <xf numFmtId="0" fontId="26" fillId="0" borderId="2" xfId="0" applyFont="1" applyBorder="1" applyAlignment="1">
      <alignment horizontal="center" vertical="center" textRotation="90"/>
    </xf>
    <xf numFmtId="0" fontId="26" fillId="0" borderId="6" xfId="0" applyFont="1" applyBorder="1" applyAlignment="1">
      <alignment horizontal="center" vertical="center" textRotation="90"/>
    </xf>
    <xf numFmtId="0" fontId="26" fillId="0" borderId="2" xfId="0" applyFont="1" applyBorder="1" applyAlignment="1">
      <alignment horizontal="center" vertical="top" wrapText="1"/>
    </xf>
    <xf numFmtId="0" fontId="26" fillId="0" borderId="6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center" textRotation="90" wrapText="1"/>
    </xf>
    <xf numFmtId="0" fontId="26" fillId="0" borderId="6" xfId="0" applyFont="1" applyBorder="1" applyAlignment="1">
      <alignment horizontal="center" vertical="center" textRotation="90" wrapText="1"/>
    </xf>
    <xf numFmtId="0" fontId="26" fillId="0" borderId="3" xfId="0" applyFont="1" applyBorder="1" applyAlignment="1">
      <alignment horizontal="center" vertical="top" wrapText="1"/>
    </xf>
    <xf numFmtId="0" fontId="26" fillId="0" borderId="5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wrapText="1"/>
    </xf>
    <xf numFmtId="0" fontId="37" fillId="0" borderId="6" xfId="0" applyFont="1" applyBorder="1" applyAlignment="1">
      <alignment horizontal="center" wrapText="1"/>
    </xf>
    <xf numFmtId="0" fontId="33" fillId="0" borderId="2" xfId="0" applyFont="1" applyBorder="1" applyAlignment="1">
      <alignment horizontal="center" vertical="center" textRotation="90" wrapText="1"/>
    </xf>
    <xf numFmtId="0" fontId="33" fillId="0" borderId="6" xfId="0" applyFont="1" applyBorder="1" applyAlignment="1">
      <alignment horizontal="center" vertical="center" textRotation="90" wrapText="1"/>
    </xf>
    <xf numFmtId="14" fontId="3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38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vertical="center"/>
    </xf>
    <xf numFmtId="0" fontId="38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/>
    </xf>
    <xf numFmtId="0" fontId="38" fillId="0" borderId="1" xfId="0" applyFont="1" applyBorder="1" applyAlignment="1">
      <alignment vertical="top" wrapText="1"/>
    </xf>
    <xf numFmtId="0" fontId="39" fillId="0" borderId="1" xfId="0" applyFont="1" applyBorder="1" applyAlignment="1">
      <alignment vertical="top" wrapText="1"/>
    </xf>
    <xf numFmtId="0" fontId="39" fillId="0" borderId="1" xfId="0" applyFont="1" applyBorder="1" applyAlignment="1"/>
    <xf numFmtId="0" fontId="39" fillId="0" borderId="1" xfId="0" applyFont="1" applyBorder="1" applyAlignment="1">
      <alignment vertical="center" wrapText="1"/>
    </xf>
    <xf numFmtId="14" fontId="39" fillId="0" borderId="1" xfId="0" applyNumberFormat="1" applyFont="1" applyBorder="1" applyAlignment="1">
      <alignment vertical="center" wrapText="1"/>
    </xf>
    <xf numFmtId="0" fontId="40" fillId="0" borderId="1" xfId="0" applyFont="1" applyBorder="1" applyAlignment="1">
      <alignment vertical="top" wrapText="1"/>
    </xf>
    <xf numFmtId="0" fontId="40" fillId="0" borderId="1" xfId="0" applyFont="1" applyBorder="1" applyAlignment="1"/>
    <xf numFmtId="14" fontId="39" fillId="0" borderId="1" xfId="0" applyNumberFormat="1" applyFont="1" applyBorder="1" applyAlignment="1"/>
    <xf numFmtId="0" fontId="27" fillId="0" borderId="1" xfId="0" applyFont="1" applyBorder="1" applyAlignment="1">
      <alignment vertical="center"/>
    </xf>
    <xf numFmtId="0" fontId="27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0" fontId="13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A9" sqref="A9:H14"/>
    </sheetView>
  </sheetViews>
  <sheetFormatPr defaultRowHeight="15"/>
  <cols>
    <col min="1" max="1" width="18.140625" customWidth="1"/>
    <col min="2" max="2" width="11.85546875" customWidth="1"/>
    <col min="3" max="3" width="19.42578125" customWidth="1"/>
    <col min="5" max="5" width="21.85546875" customWidth="1"/>
    <col min="6" max="6" width="20.28515625" customWidth="1"/>
  </cols>
  <sheetData>
    <row r="1" spans="1:8">
      <c r="A1" s="26" t="s">
        <v>185</v>
      </c>
      <c r="B1" s="26" t="s">
        <v>33</v>
      </c>
      <c r="C1" s="26" t="s">
        <v>186</v>
      </c>
      <c r="D1" s="26">
        <v>7</v>
      </c>
      <c r="E1" s="26" t="s">
        <v>18</v>
      </c>
      <c r="F1" s="26" t="s">
        <v>187</v>
      </c>
      <c r="G1" s="27">
        <v>1</v>
      </c>
      <c r="H1" s="27" t="s">
        <v>38</v>
      </c>
    </row>
    <row r="2" spans="1:8">
      <c r="A2" s="26" t="s">
        <v>188</v>
      </c>
      <c r="B2" s="26" t="s">
        <v>189</v>
      </c>
      <c r="C2" s="26" t="s">
        <v>190</v>
      </c>
      <c r="D2" s="26">
        <v>7</v>
      </c>
      <c r="E2" s="26" t="s">
        <v>18</v>
      </c>
      <c r="F2" s="26" t="s">
        <v>187</v>
      </c>
      <c r="G2" s="27">
        <v>1</v>
      </c>
      <c r="H2" s="27" t="s">
        <v>38</v>
      </c>
    </row>
    <row r="3" spans="1:8">
      <c r="A3" s="26" t="s">
        <v>191</v>
      </c>
      <c r="B3" s="26" t="s">
        <v>192</v>
      </c>
      <c r="C3" s="26" t="s">
        <v>24</v>
      </c>
      <c r="D3" s="26">
        <v>8</v>
      </c>
      <c r="E3" s="26" t="s">
        <v>18</v>
      </c>
      <c r="F3" s="26" t="s">
        <v>187</v>
      </c>
      <c r="G3" s="27">
        <v>4</v>
      </c>
      <c r="H3" s="27" t="s">
        <v>38</v>
      </c>
    </row>
    <row r="4" spans="1:8">
      <c r="A4" s="26" t="s">
        <v>193</v>
      </c>
      <c r="B4" s="26" t="s">
        <v>70</v>
      </c>
      <c r="C4" s="26" t="s">
        <v>30</v>
      </c>
      <c r="D4" s="26">
        <v>8</v>
      </c>
      <c r="E4" s="26" t="s">
        <v>18</v>
      </c>
      <c r="F4" s="26" t="s">
        <v>187</v>
      </c>
      <c r="G4" s="27">
        <v>11</v>
      </c>
      <c r="H4" s="27" t="s">
        <v>38</v>
      </c>
    </row>
    <row r="5" spans="1:8">
      <c r="A5" s="26" t="s">
        <v>194</v>
      </c>
      <c r="B5" s="26" t="s">
        <v>195</v>
      </c>
      <c r="C5" s="26" t="s">
        <v>196</v>
      </c>
      <c r="D5" s="26" t="s">
        <v>197</v>
      </c>
      <c r="E5" s="26" t="s">
        <v>18</v>
      </c>
      <c r="F5" s="26" t="s">
        <v>187</v>
      </c>
      <c r="G5" s="27">
        <v>2</v>
      </c>
      <c r="H5" s="27" t="s">
        <v>38</v>
      </c>
    </row>
    <row r="6" spans="1:8">
      <c r="A6" s="26" t="s">
        <v>198</v>
      </c>
      <c r="B6" s="26" t="s">
        <v>134</v>
      </c>
      <c r="C6" s="26" t="s">
        <v>30</v>
      </c>
      <c r="D6" s="26" t="s">
        <v>199</v>
      </c>
      <c r="E6" s="26" t="s">
        <v>18</v>
      </c>
      <c r="F6" s="26" t="s">
        <v>187</v>
      </c>
      <c r="G6" s="27">
        <v>3</v>
      </c>
      <c r="H6" s="27" t="s">
        <v>38</v>
      </c>
    </row>
    <row r="7" spans="1:8">
      <c r="A7" s="26" t="s">
        <v>200</v>
      </c>
      <c r="B7" s="26" t="s">
        <v>78</v>
      </c>
      <c r="C7" s="26" t="s">
        <v>80</v>
      </c>
      <c r="D7" s="26" t="s">
        <v>201</v>
      </c>
      <c r="E7" s="26" t="s">
        <v>18</v>
      </c>
      <c r="F7" s="26" t="s">
        <v>187</v>
      </c>
      <c r="G7" s="27">
        <v>4</v>
      </c>
      <c r="H7" s="27" t="s">
        <v>38</v>
      </c>
    </row>
    <row r="8" spans="1:8">
      <c r="A8" s="28" t="s">
        <v>202</v>
      </c>
      <c r="B8" s="28" t="s">
        <v>165</v>
      </c>
      <c r="C8" s="28" t="s">
        <v>203</v>
      </c>
      <c r="D8" s="26" t="s">
        <v>201</v>
      </c>
      <c r="E8" s="26" t="s">
        <v>18</v>
      </c>
      <c r="F8" s="26" t="s">
        <v>187</v>
      </c>
      <c r="G8" s="27">
        <v>4</v>
      </c>
      <c r="H8" s="27" t="s">
        <v>38</v>
      </c>
    </row>
    <row r="9" spans="1:8">
      <c r="A9" s="29" t="s">
        <v>164</v>
      </c>
      <c r="B9" s="29" t="s">
        <v>204</v>
      </c>
      <c r="C9" s="29" t="s">
        <v>125</v>
      </c>
      <c r="D9" s="29">
        <v>11</v>
      </c>
      <c r="E9" s="29" t="s">
        <v>14</v>
      </c>
      <c r="F9" s="29" t="s">
        <v>187</v>
      </c>
      <c r="G9" s="27">
        <v>5</v>
      </c>
      <c r="H9" s="27" t="s">
        <v>38</v>
      </c>
    </row>
    <row r="10" spans="1:8">
      <c r="A10" s="30" t="s">
        <v>205</v>
      </c>
      <c r="B10" s="30" t="s">
        <v>7</v>
      </c>
      <c r="C10" s="30" t="s">
        <v>46</v>
      </c>
      <c r="D10" s="29">
        <v>11</v>
      </c>
      <c r="E10" s="29" t="s">
        <v>31</v>
      </c>
      <c r="F10" s="29" t="s">
        <v>187</v>
      </c>
      <c r="G10" s="27">
        <v>2</v>
      </c>
      <c r="H10" s="27" t="s">
        <v>38</v>
      </c>
    </row>
    <row r="11" spans="1:8">
      <c r="A11" s="30" t="s">
        <v>206</v>
      </c>
      <c r="B11" s="30" t="s">
        <v>207</v>
      </c>
      <c r="C11" s="30" t="s">
        <v>208</v>
      </c>
      <c r="D11" s="29">
        <v>11</v>
      </c>
      <c r="E11" s="29" t="s">
        <v>31</v>
      </c>
      <c r="F11" s="29" t="s">
        <v>187</v>
      </c>
      <c r="G11" s="27">
        <v>2</v>
      </c>
      <c r="H11" s="27" t="s">
        <v>38</v>
      </c>
    </row>
    <row r="12" spans="1:8">
      <c r="A12" s="30" t="s">
        <v>209</v>
      </c>
      <c r="B12" s="30" t="s">
        <v>210</v>
      </c>
      <c r="C12" s="30" t="s">
        <v>55</v>
      </c>
      <c r="D12" s="29">
        <v>11</v>
      </c>
      <c r="E12" s="29" t="s">
        <v>31</v>
      </c>
      <c r="F12" s="29" t="s">
        <v>187</v>
      </c>
      <c r="G12" s="27">
        <v>4</v>
      </c>
      <c r="H12" s="27" t="s">
        <v>38</v>
      </c>
    </row>
    <row r="13" spans="1:8">
      <c r="A13" s="30" t="s">
        <v>211</v>
      </c>
      <c r="B13" s="30" t="s">
        <v>122</v>
      </c>
      <c r="C13" s="30" t="s">
        <v>132</v>
      </c>
      <c r="D13" s="29">
        <v>11</v>
      </c>
      <c r="E13" s="29" t="s">
        <v>31</v>
      </c>
      <c r="F13" s="29" t="s">
        <v>187</v>
      </c>
      <c r="G13" s="27">
        <v>2</v>
      </c>
      <c r="H13" s="27" t="s">
        <v>38</v>
      </c>
    </row>
    <row r="14" spans="1:8">
      <c r="A14" s="30" t="s">
        <v>212</v>
      </c>
      <c r="B14" s="30" t="s">
        <v>213</v>
      </c>
      <c r="C14" s="30" t="s">
        <v>43</v>
      </c>
      <c r="D14" s="29">
        <v>11</v>
      </c>
      <c r="E14" s="29" t="s">
        <v>31</v>
      </c>
      <c r="F14" s="29" t="s">
        <v>187</v>
      </c>
      <c r="G14" s="27">
        <v>2</v>
      </c>
      <c r="H14" s="27" t="s">
        <v>38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8"/>
  <sheetViews>
    <sheetView workbookViewId="0">
      <selection activeCell="I34" sqref="I34"/>
    </sheetView>
  </sheetViews>
  <sheetFormatPr defaultRowHeight="15"/>
  <cols>
    <col min="1" max="1" width="17.5703125" customWidth="1"/>
    <col min="2" max="2" width="11.5703125" customWidth="1"/>
    <col min="3" max="3" width="19.28515625" customWidth="1"/>
    <col min="5" max="5" width="17.85546875" customWidth="1"/>
    <col min="6" max="6" width="25.42578125" customWidth="1"/>
    <col min="8" max="8" width="19.42578125" customWidth="1"/>
  </cols>
  <sheetData>
    <row r="1" spans="1:8" ht="14.1" customHeight="1">
      <c r="A1" s="176" t="s">
        <v>11</v>
      </c>
      <c r="B1" s="176" t="s">
        <v>23</v>
      </c>
      <c r="C1" s="176" t="s">
        <v>926</v>
      </c>
      <c r="D1" s="142">
        <v>8</v>
      </c>
      <c r="E1" s="177" t="s">
        <v>14</v>
      </c>
      <c r="F1" s="89" t="s">
        <v>927</v>
      </c>
      <c r="G1" s="176">
        <v>20</v>
      </c>
      <c r="H1" s="178" t="s">
        <v>733</v>
      </c>
    </row>
    <row r="2" spans="1:8" ht="14.1" customHeight="1">
      <c r="A2" s="176" t="s">
        <v>928</v>
      </c>
      <c r="B2" s="176" t="s">
        <v>667</v>
      </c>
      <c r="C2" s="176" t="s">
        <v>80</v>
      </c>
      <c r="D2" s="89">
        <v>8</v>
      </c>
      <c r="E2" s="176" t="s">
        <v>929</v>
      </c>
      <c r="F2" s="89" t="s">
        <v>927</v>
      </c>
      <c r="G2" s="176">
        <v>14</v>
      </c>
      <c r="H2" s="176" t="s">
        <v>729</v>
      </c>
    </row>
    <row r="3" spans="1:8" ht="14.1" customHeight="1">
      <c r="A3" s="176" t="s">
        <v>90</v>
      </c>
      <c r="B3" s="176" t="s">
        <v>91</v>
      </c>
      <c r="C3" s="176" t="s">
        <v>92</v>
      </c>
      <c r="D3" s="142">
        <v>8</v>
      </c>
      <c r="E3" s="177" t="s">
        <v>462</v>
      </c>
      <c r="F3" s="89" t="s">
        <v>927</v>
      </c>
      <c r="G3" s="176">
        <v>7</v>
      </c>
      <c r="H3" s="176" t="s">
        <v>729</v>
      </c>
    </row>
    <row r="4" spans="1:8" ht="14.1" customHeight="1">
      <c r="A4" s="176" t="s">
        <v>0</v>
      </c>
      <c r="B4" s="176" t="s">
        <v>793</v>
      </c>
      <c r="C4" s="176" t="s">
        <v>2</v>
      </c>
      <c r="D4" s="142">
        <v>8</v>
      </c>
      <c r="E4" s="177" t="s">
        <v>572</v>
      </c>
      <c r="F4" s="89" t="s">
        <v>927</v>
      </c>
      <c r="G4" s="176">
        <v>6</v>
      </c>
      <c r="H4" s="176" t="s">
        <v>729</v>
      </c>
    </row>
    <row r="5" spans="1:8" ht="14.1" customHeight="1">
      <c r="A5" s="176" t="s">
        <v>87</v>
      </c>
      <c r="B5" s="176" t="s">
        <v>88</v>
      </c>
      <c r="C5" s="176" t="s">
        <v>37</v>
      </c>
      <c r="D5" s="142">
        <v>8</v>
      </c>
      <c r="E5" s="177" t="s">
        <v>336</v>
      </c>
      <c r="F5" s="89" t="s">
        <v>927</v>
      </c>
      <c r="G5" s="176">
        <v>6</v>
      </c>
      <c r="H5" s="176" t="s">
        <v>729</v>
      </c>
    </row>
    <row r="6" spans="1:8" ht="14.1" customHeight="1">
      <c r="A6" s="176" t="s">
        <v>152</v>
      </c>
      <c r="B6" s="176" t="s">
        <v>7</v>
      </c>
      <c r="C6" s="176" t="s">
        <v>358</v>
      </c>
      <c r="D6" s="89">
        <v>8</v>
      </c>
      <c r="E6" s="177" t="s">
        <v>252</v>
      </c>
      <c r="F6" s="89" t="s">
        <v>927</v>
      </c>
      <c r="G6" s="176">
        <v>5</v>
      </c>
      <c r="H6" s="176" t="s">
        <v>729</v>
      </c>
    </row>
    <row r="7" spans="1:8" ht="14.1" customHeight="1">
      <c r="A7" s="176" t="s">
        <v>654</v>
      </c>
      <c r="B7" s="176" t="s">
        <v>355</v>
      </c>
      <c r="C7" s="176" t="s">
        <v>760</v>
      </c>
      <c r="D7" s="89">
        <v>8</v>
      </c>
      <c r="E7" s="177" t="s">
        <v>252</v>
      </c>
      <c r="F7" s="89" t="s">
        <v>927</v>
      </c>
      <c r="G7" s="176">
        <v>5</v>
      </c>
      <c r="H7" s="176" t="s">
        <v>729</v>
      </c>
    </row>
    <row r="8" spans="1:8" ht="14.1" customHeight="1">
      <c r="A8" s="176" t="s">
        <v>47</v>
      </c>
      <c r="B8" s="176" t="s">
        <v>48</v>
      </c>
      <c r="C8" s="176" t="s">
        <v>27</v>
      </c>
      <c r="D8" s="142">
        <v>8</v>
      </c>
      <c r="E8" s="177" t="s">
        <v>14</v>
      </c>
      <c r="F8" s="89" t="s">
        <v>927</v>
      </c>
      <c r="G8" s="176">
        <v>4</v>
      </c>
      <c r="H8" s="176" t="s">
        <v>729</v>
      </c>
    </row>
    <row r="9" spans="1:8" ht="14.1" customHeight="1">
      <c r="A9" s="176" t="s">
        <v>53</v>
      </c>
      <c r="B9" s="176" t="s">
        <v>54</v>
      </c>
      <c r="C9" s="176" t="s">
        <v>55</v>
      </c>
      <c r="D9" s="142">
        <v>8</v>
      </c>
      <c r="E9" s="177" t="s">
        <v>252</v>
      </c>
      <c r="F9" s="89" t="s">
        <v>927</v>
      </c>
      <c r="G9" s="176">
        <v>4</v>
      </c>
      <c r="H9" s="176" t="s">
        <v>729</v>
      </c>
    </row>
    <row r="10" spans="1:8" ht="14.1" customHeight="1">
      <c r="A10" s="176" t="s">
        <v>930</v>
      </c>
      <c r="B10" s="176" t="s">
        <v>931</v>
      </c>
      <c r="C10" s="176" t="s">
        <v>190</v>
      </c>
      <c r="D10" s="142">
        <v>8</v>
      </c>
      <c r="E10" s="177" t="s">
        <v>572</v>
      </c>
      <c r="F10" s="89" t="s">
        <v>927</v>
      </c>
      <c r="G10" s="176">
        <v>2</v>
      </c>
      <c r="H10" s="176" t="s">
        <v>729</v>
      </c>
    </row>
    <row r="11" spans="1:8" ht="14.1" customHeight="1">
      <c r="A11" s="176" t="s">
        <v>932</v>
      </c>
      <c r="B11" s="176" t="s">
        <v>933</v>
      </c>
      <c r="C11" s="176" t="s">
        <v>17</v>
      </c>
      <c r="D11" s="142">
        <v>8</v>
      </c>
      <c r="E11" s="177" t="s">
        <v>252</v>
      </c>
      <c r="F11" s="89" t="s">
        <v>927</v>
      </c>
      <c r="G11" s="176">
        <v>2</v>
      </c>
      <c r="H11" s="176" t="s">
        <v>729</v>
      </c>
    </row>
    <row r="12" spans="1:8" ht="14.1" customHeight="1">
      <c r="A12" s="176" t="s">
        <v>934</v>
      </c>
      <c r="B12" s="176" t="s">
        <v>935</v>
      </c>
      <c r="C12" s="176" t="s">
        <v>936</v>
      </c>
      <c r="D12" s="142">
        <v>8</v>
      </c>
      <c r="E12" s="177" t="s">
        <v>283</v>
      </c>
      <c r="F12" s="89" t="s">
        <v>927</v>
      </c>
      <c r="G12" s="176">
        <v>2</v>
      </c>
      <c r="H12" s="176" t="s">
        <v>729</v>
      </c>
    </row>
    <row r="13" spans="1:8" ht="14.1" customHeight="1">
      <c r="A13" s="179" t="s">
        <v>578</v>
      </c>
      <c r="B13" s="179" t="s">
        <v>579</v>
      </c>
      <c r="C13" s="179" t="s">
        <v>139</v>
      </c>
      <c r="D13" s="142">
        <v>8</v>
      </c>
      <c r="E13" s="180" t="s">
        <v>937</v>
      </c>
      <c r="F13" s="89" t="s">
        <v>927</v>
      </c>
      <c r="G13" s="176">
        <v>2</v>
      </c>
      <c r="H13" s="176" t="s">
        <v>729</v>
      </c>
    </row>
    <row r="14" spans="1:8" ht="14.1" customHeight="1">
      <c r="A14" s="179" t="s">
        <v>938</v>
      </c>
      <c r="B14" s="179" t="s">
        <v>300</v>
      </c>
      <c r="C14" s="179" t="s">
        <v>30</v>
      </c>
      <c r="D14" s="142">
        <v>7</v>
      </c>
      <c r="E14" s="142" t="s">
        <v>336</v>
      </c>
      <c r="F14" s="89" t="s">
        <v>927</v>
      </c>
      <c r="G14" s="176">
        <v>0</v>
      </c>
      <c r="H14" s="176" t="s">
        <v>729</v>
      </c>
    </row>
    <row r="15" spans="1:8" ht="14.1" customHeight="1">
      <c r="A15" s="179" t="s">
        <v>79</v>
      </c>
      <c r="B15" s="179" t="s">
        <v>57</v>
      </c>
      <c r="C15" s="179" t="s">
        <v>80</v>
      </c>
      <c r="D15" s="181">
        <v>8</v>
      </c>
      <c r="E15" s="180" t="s">
        <v>462</v>
      </c>
      <c r="F15" s="89" t="s">
        <v>927</v>
      </c>
      <c r="G15" s="176">
        <v>0</v>
      </c>
      <c r="H15" s="176" t="s">
        <v>729</v>
      </c>
    </row>
    <row r="16" spans="1:8" ht="14.1" customHeight="1">
      <c r="A16" s="179" t="s">
        <v>93</v>
      </c>
      <c r="B16" s="179" t="s">
        <v>94</v>
      </c>
      <c r="C16" s="179" t="s">
        <v>24</v>
      </c>
      <c r="D16" s="82">
        <v>8</v>
      </c>
      <c r="E16" s="180" t="s">
        <v>462</v>
      </c>
      <c r="F16" s="89" t="s">
        <v>927</v>
      </c>
      <c r="G16" s="176">
        <v>0</v>
      </c>
      <c r="H16" s="176" t="s">
        <v>729</v>
      </c>
    </row>
    <row r="17" spans="1:8" ht="14.1" customHeight="1">
      <c r="A17" s="179" t="s">
        <v>939</v>
      </c>
      <c r="B17" s="179" t="s">
        <v>940</v>
      </c>
      <c r="C17" s="179" t="s">
        <v>941</v>
      </c>
      <c r="D17" s="142">
        <v>7</v>
      </c>
      <c r="E17" s="142" t="s">
        <v>336</v>
      </c>
      <c r="F17" s="89" t="s">
        <v>927</v>
      </c>
      <c r="G17" s="176">
        <v>0</v>
      </c>
      <c r="H17" s="176" t="s">
        <v>729</v>
      </c>
    </row>
    <row r="18" spans="1:8" ht="14.1" customHeight="1">
      <c r="A18" s="179" t="s">
        <v>645</v>
      </c>
      <c r="B18" s="179" t="s">
        <v>657</v>
      </c>
      <c r="C18" s="179" t="s">
        <v>24</v>
      </c>
      <c r="D18" s="142">
        <v>7</v>
      </c>
      <c r="E18" s="142" t="s">
        <v>336</v>
      </c>
      <c r="F18" s="89" t="s">
        <v>927</v>
      </c>
      <c r="G18" s="176">
        <v>0</v>
      </c>
      <c r="H18" s="176" t="s">
        <v>38</v>
      </c>
    </row>
    <row r="19" spans="1:8" ht="14.1" customHeight="1">
      <c r="A19" s="179" t="s">
        <v>65</v>
      </c>
      <c r="B19" s="179" t="s">
        <v>66</v>
      </c>
      <c r="C19" s="179" t="s">
        <v>67</v>
      </c>
      <c r="D19" s="181">
        <v>8</v>
      </c>
      <c r="E19" s="180" t="s">
        <v>336</v>
      </c>
      <c r="F19" s="89" t="s">
        <v>927</v>
      </c>
      <c r="G19" s="176">
        <v>0</v>
      </c>
      <c r="H19" s="176" t="s">
        <v>729</v>
      </c>
    </row>
    <row r="20" spans="1:8" ht="14.1" customHeight="1">
      <c r="A20" s="182" t="s">
        <v>608</v>
      </c>
      <c r="B20" s="182" t="s">
        <v>609</v>
      </c>
      <c r="C20" s="182" t="s">
        <v>30</v>
      </c>
      <c r="D20" s="142">
        <v>9</v>
      </c>
      <c r="E20" s="183" t="s">
        <v>9</v>
      </c>
      <c r="F20" s="89" t="s">
        <v>927</v>
      </c>
      <c r="G20" s="182">
        <v>14</v>
      </c>
      <c r="H20" s="184" t="s">
        <v>733</v>
      </c>
    </row>
    <row r="21" spans="1:8" ht="14.1" customHeight="1">
      <c r="A21" s="182" t="s">
        <v>942</v>
      </c>
      <c r="B21" s="182" t="s">
        <v>380</v>
      </c>
      <c r="C21" s="182" t="s">
        <v>537</v>
      </c>
      <c r="D21" s="82">
        <v>9</v>
      </c>
      <c r="E21" s="183" t="s">
        <v>572</v>
      </c>
      <c r="F21" s="89" t="s">
        <v>927</v>
      </c>
      <c r="G21" s="182">
        <v>11</v>
      </c>
      <c r="H21" s="182" t="s">
        <v>729</v>
      </c>
    </row>
    <row r="22" spans="1:8" ht="14.1" customHeight="1">
      <c r="A22" s="182" t="s">
        <v>366</v>
      </c>
      <c r="B22" s="182" t="s">
        <v>367</v>
      </c>
      <c r="C22" s="182" t="s">
        <v>943</v>
      </c>
      <c r="D22" s="89">
        <v>9</v>
      </c>
      <c r="E22" s="183" t="s">
        <v>9</v>
      </c>
      <c r="F22" s="89" t="s">
        <v>927</v>
      </c>
      <c r="G22" s="182">
        <v>6.5</v>
      </c>
      <c r="H22" s="182" t="s">
        <v>729</v>
      </c>
    </row>
    <row r="23" spans="1:8" ht="14.1" customHeight="1">
      <c r="A23" s="182" t="s">
        <v>944</v>
      </c>
      <c r="B23" s="182" t="s">
        <v>99</v>
      </c>
      <c r="C23" s="182" t="s">
        <v>17</v>
      </c>
      <c r="D23" s="82">
        <v>9</v>
      </c>
      <c r="E23" s="183" t="s">
        <v>572</v>
      </c>
      <c r="F23" s="89" t="s">
        <v>927</v>
      </c>
      <c r="G23" s="182">
        <v>1</v>
      </c>
      <c r="H23" s="182" t="s">
        <v>729</v>
      </c>
    </row>
    <row r="24" spans="1:8" ht="14.1" customHeight="1">
      <c r="A24" s="182" t="s">
        <v>945</v>
      </c>
      <c r="B24" s="182" t="s">
        <v>511</v>
      </c>
      <c r="C24" s="182" t="s">
        <v>946</v>
      </c>
      <c r="D24" s="89">
        <v>9</v>
      </c>
      <c r="E24" s="183" t="s">
        <v>9</v>
      </c>
      <c r="F24" s="89" t="s">
        <v>927</v>
      </c>
      <c r="G24" s="182">
        <v>0</v>
      </c>
      <c r="H24" s="182" t="s">
        <v>729</v>
      </c>
    </row>
    <row r="25" spans="1:8" ht="14.1" customHeight="1">
      <c r="A25" s="182" t="s">
        <v>947</v>
      </c>
      <c r="B25" s="182" t="s">
        <v>111</v>
      </c>
      <c r="C25" s="182" t="s">
        <v>55</v>
      </c>
      <c r="D25" s="142">
        <v>9</v>
      </c>
      <c r="E25" s="183" t="s">
        <v>327</v>
      </c>
      <c r="F25" s="89" t="s">
        <v>927</v>
      </c>
      <c r="G25" s="182">
        <v>0</v>
      </c>
      <c r="H25" s="182" t="s">
        <v>729</v>
      </c>
    </row>
    <row r="26" spans="1:8" ht="14.1" customHeight="1">
      <c r="A26" s="182" t="s">
        <v>948</v>
      </c>
      <c r="B26" s="182" t="s">
        <v>141</v>
      </c>
      <c r="C26" s="182" t="s">
        <v>30</v>
      </c>
      <c r="D26" s="142">
        <v>9</v>
      </c>
      <c r="E26" s="183" t="s">
        <v>327</v>
      </c>
      <c r="F26" s="89" t="s">
        <v>927</v>
      </c>
      <c r="G26" s="182">
        <v>0</v>
      </c>
      <c r="H26" s="182" t="s">
        <v>729</v>
      </c>
    </row>
    <row r="27" spans="1:8" ht="14.1" customHeight="1">
      <c r="A27" s="182" t="s">
        <v>809</v>
      </c>
      <c r="B27" s="182" t="s">
        <v>810</v>
      </c>
      <c r="C27" s="182" t="s">
        <v>125</v>
      </c>
      <c r="D27" s="82">
        <v>10</v>
      </c>
      <c r="E27" s="183" t="s">
        <v>14</v>
      </c>
      <c r="F27" s="89" t="s">
        <v>927</v>
      </c>
      <c r="G27" s="182">
        <v>10</v>
      </c>
      <c r="H27" s="182" t="s">
        <v>38</v>
      </c>
    </row>
    <row r="28" spans="1:8" ht="14.1" customHeight="1">
      <c r="A28" s="182" t="s">
        <v>619</v>
      </c>
      <c r="B28" s="182" t="s">
        <v>86</v>
      </c>
      <c r="C28" s="182" t="s">
        <v>132</v>
      </c>
      <c r="D28" s="82">
        <v>10</v>
      </c>
      <c r="E28" s="183" t="s">
        <v>9</v>
      </c>
      <c r="F28" s="89" t="s">
        <v>927</v>
      </c>
      <c r="G28" s="182">
        <v>4.5</v>
      </c>
      <c r="H28" s="182" t="s">
        <v>38</v>
      </c>
    </row>
    <row r="29" spans="1:8" ht="14.1" customHeight="1">
      <c r="A29" s="182" t="s">
        <v>949</v>
      </c>
      <c r="B29" s="182" t="s">
        <v>950</v>
      </c>
      <c r="C29" s="182" t="s">
        <v>132</v>
      </c>
      <c r="D29" s="82">
        <v>10</v>
      </c>
      <c r="E29" s="183" t="s">
        <v>572</v>
      </c>
      <c r="F29" s="89" t="s">
        <v>927</v>
      </c>
      <c r="G29" s="182">
        <v>2</v>
      </c>
      <c r="H29" s="182" t="s">
        <v>38</v>
      </c>
    </row>
    <row r="30" spans="1:8" ht="14.1" customHeight="1">
      <c r="A30" s="182" t="s">
        <v>815</v>
      </c>
      <c r="B30" s="182" t="s">
        <v>430</v>
      </c>
      <c r="C30" s="182" t="s">
        <v>40</v>
      </c>
      <c r="D30" s="82">
        <v>10</v>
      </c>
      <c r="E30" s="183" t="s">
        <v>14</v>
      </c>
      <c r="F30" s="89" t="s">
        <v>927</v>
      </c>
      <c r="G30" s="182">
        <v>1.5</v>
      </c>
      <c r="H30" s="182" t="s">
        <v>38</v>
      </c>
    </row>
    <row r="31" spans="1:8" ht="14.1" customHeight="1">
      <c r="A31" s="182" t="s">
        <v>951</v>
      </c>
      <c r="B31" s="182" t="s">
        <v>99</v>
      </c>
      <c r="C31" s="182" t="s">
        <v>114</v>
      </c>
      <c r="D31" s="89">
        <v>10</v>
      </c>
      <c r="E31" s="183" t="s">
        <v>327</v>
      </c>
      <c r="F31" s="89" t="s">
        <v>927</v>
      </c>
      <c r="G31" s="182">
        <v>1</v>
      </c>
      <c r="H31" s="182" t="s">
        <v>38</v>
      </c>
    </row>
    <row r="32" spans="1:8" ht="14.1" customHeight="1">
      <c r="A32" s="182" t="s">
        <v>952</v>
      </c>
      <c r="B32" s="182" t="s">
        <v>953</v>
      </c>
      <c r="C32" s="182" t="s">
        <v>106</v>
      </c>
      <c r="D32" s="82">
        <v>10</v>
      </c>
      <c r="E32" s="183" t="s">
        <v>572</v>
      </c>
      <c r="F32" s="89" t="s">
        <v>927</v>
      </c>
      <c r="G32" s="182">
        <v>1</v>
      </c>
      <c r="H32" s="182" t="s">
        <v>38</v>
      </c>
    </row>
    <row r="33" spans="1:8" ht="14.1" customHeight="1">
      <c r="A33" s="182" t="s">
        <v>954</v>
      </c>
      <c r="B33" s="182" t="s">
        <v>697</v>
      </c>
      <c r="C33" s="182" t="s">
        <v>37</v>
      </c>
      <c r="D33" s="142">
        <v>10</v>
      </c>
      <c r="E33" s="183" t="s">
        <v>955</v>
      </c>
      <c r="F33" s="89" t="s">
        <v>927</v>
      </c>
      <c r="G33" s="182">
        <v>0</v>
      </c>
      <c r="H33" s="182" t="s">
        <v>38</v>
      </c>
    </row>
    <row r="34" spans="1:8" ht="14.1" customHeight="1">
      <c r="A34" s="182" t="s">
        <v>956</v>
      </c>
      <c r="B34" s="182" t="s">
        <v>94</v>
      </c>
      <c r="C34" s="182" t="s">
        <v>104</v>
      </c>
      <c r="D34" s="89">
        <v>11</v>
      </c>
      <c r="E34" s="183" t="s">
        <v>572</v>
      </c>
      <c r="F34" s="89" t="s">
        <v>927</v>
      </c>
      <c r="G34" s="182">
        <v>14.5</v>
      </c>
      <c r="H34" s="184" t="s">
        <v>5</v>
      </c>
    </row>
    <row r="35" spans="1:8" ht="14.1" customHeight="1">
      <c r="A35" s="182" t="s">
        <v>826</v>
      </c>
      <c r="B35" s="182" t="s">
        <v>511</v>
      </c>
      <c r="C35" s="182" t="s">
        <v>827</v>
      </c>
      <c r="D35" s="181">
        <v>11</v>
      </c>
      <c r="E35" s="183" t="s">
        <v>9</v>
      </c>
      <c r="F35" s="89" t="s">
        <v>927</v>
      </c>
      <c r="G35" s="182">
        <v>3</v>
      </c>
      <c r="H35" s="182" t="s">
        <v>38</v>
      </c>
    </row>
    <row r="36" spans="1:8" ht="14.1" customHeight="1">
      <c r="A36" s="182" t="s">
        <v>424</v>
      </c>
      <c r="B36" s="182" t="s">
        <v>108</v>
      </c>
      <c r="C36" s="182" t="s">
        <v>132</v>
      </c>
      <c r="D36" s="89">
        <v>11</v>
      </c>
      <c r="E36" s="183" t="s">
        <v>957</v>
      </c>
      <c r="F36" s="89" t="s">
        <v>927</v>
      </c>
      <c r="G36" s="182">
        <v>1.5</v>
      </c>
      <c r="H36" s="182" t="s">
        <v>38</v>
      </c>
    </row>
    <row r="37" spans="1:8" ht="14.1" customHeight="1">
      <c r="A37" s="182" t="s">
        <v>770</v>
      </c>
      <c r="B37" s="182" t="s">
        <v>697</v>
      </c>
      <c r="C37" s="182" t="s">
        <v>301</v>
      </c>
      <c r="D37" s="8">
        <v>11</v>
      </c>
      <c r="E37" s="183" t="s">
        <v>327</v>
      </c>
      <c r="F37" s="89" t="s">
        <v>927</v>
      </c>
      <c r="G37" s="182">
        <v>1</v>
      </c>
      <c r="H37" s="182" t="s">
        <v>38</v>
      </c>
    </row>
    <row r="38" spans="1:8" ht="14.1" customHeight="1">
      <c r="A38" s="182" t="s">
        <v>958</v>
      </c>
      <c r="B38" s="182" t="s">
        <v>86</v>
      </c>
      <c r="C38" s="182" t="s">
        <v>132</v>
      </c>
      <c r="D38" s="8">
        <v>11</v>
      </c>
      <c r="E38" s="183" t="s">
        <v>327</v>
      </c>
      <c r="F38" s="89" t="s">
        <v>927</v>
      </c>
      <c r="G38" s="182">
        <v>0</v>
      </c>
      <c r="H38" s="182" t="s">
        <v>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topLeftCell="A19" workbookViewId="0">
      <selection activeCell="C31" sqref="C31"/>
    </sheetView>
  </sheetViews>
  <sheetFormatPr defaultRowHeight="15"/>
  <cols>
    <col min="1" max="1" width="16.42578125" customWidth="1"/>
    <col min="2" max="2" width="13.42578125" customWidth="1"/>
    <col min="3" max="3" width="18.85546875" customWidth="1"/>
    <col min="5" max="5" width="26" customWidth="1"/>
    <col min="6" max="6" width="19" customWidth="1"/>
  </cols>
  <sheetData>
    <row r="1" spans="1:8">
      <c r="A1" s="185" t="s">
        <v>654</v>
      </c>
      <c r="B1" s="185" t="s">
        <v>355</v>
      </c>
      <c r="C1" s="185" t="s">
        <v>760</v>
      </c>
      <c r="D1" s="185">
        <v>8</v>
      </c>
      <c r="E1" s="29" t="s">
        <v>31</v>
      </c>
      <c r="F1" s="29" t="s">
        <v>118</v>
      </c>
      <c r="G1" s="186">
        <v>14</v>
      </c>
      <c r="H1" s="29" t="s">
        <v>38</v>
      </c>
    </row>
    <row r="2" spans="1:8">
      <c r="A2" s="187" t="s">
        <v>959</v>
      </c>
      <c r="B2" s="187" t="s">
        <v>78</v>
      </c>
      <c r="C2" s="187" t="s">
        <v>80</v>
      </c>
      <c r="D2" s="187">
        <v>7</v>
      </c>
      <c r="E2" s="188" t="s">
        <v>227</v>
      </c>
      <c r="F2" s="29" t="s">
        <v>118</v>
      </c>
      <c r="G2" s="186">
        <v>6</v>
      </c>
      <c r="H2" s="29" t="s">
        <v>38</v>
      </c>
    </row>
    <row r="3" spans="1:8">
      <c r="A3" s="186" t="s">
        <v>728</v>
      </c>
      <c r="B3" s="186" t="s">
        <v>108</v>
      </c>
      <c r="C3" s="186" t="s">
        <v>477</v>
      </c>
      <c r="D3" s="186">
        <v>7</v>
      </c>
      <c r="E3" s="189" t="s">
        <v>227</v>
      </c>
      <c r="F3" s="29" t="s">
        <v>118</v>
      </c>
      <c r="G3" s="186">
        <v>5</v>
      </c>
      <c r="H3" s="29" t="s">
        <v>38</v>
      </c>
    </row>
    <row r="4" spans="1:8">
      <c r="A4" s="186" t="s">
        <v>578</v>
      </c>
      <c r="B4" s="186" t="s">
        <v>579</v>
      </c>
      <c r="C4" s="186" t="s">
        <v>139</v>
      </c>
      <c r="D4" s="186">
        <v>8</v>
      </c>
      <c r="E4" s="189" t="s">
        <v>31</v>
      </c>
      <c r="F4" s="29" t="s">
        <v>118</v>
      </c>
      <c r="G4" s="186">
        <v>1</v>
      </c>
      <c r="H4" s="29" t="s">
        <v>38</v>
      </c>
    </row>
    <row r="5" spans="1:8">
      <c r="A5" s="145" t="s">
        <v>639</v>
      </c>
      <c r="B5" s="139" t="s">
        <v>266</v>
      </c>
      <c r="C5" s="53" t="s">
        <v>43</v>
      </c>
      <c r="D5" s="53">
        <v>11</v>
      </c>
      <c r="E5" s="53" t="s">
        <v>227</v>
      </c>
      <c r="F5" s="49" t="s">
        <v>118</v>
      </c>
      <c r="G5" s="176">
        <v>35</v>
      </c>
      <c r="H5" s="131" t="s">
        <v>5</v>
      </c>
    </row>
    <row r="6" spans="1:8">
      <c r="A6" s="53" t="s">
        <v>624</v>
      </c>
      <c r="B6" s="53" t="s">
        <v>439</v>
      </c>
      <c r="C6" s="53" t="s">
        <v>792</v>
      </c>
      <c r="D6" s="53">
        <v>10</v>
      </c>
      <c r="E6" s="53" t="s">
        <v>227</v>
      </c>
      <c r="F6" s="49" t="s">
        <v>118</v>
      </c>
      <c r="G6" s="176">
        <v>28</v>
      </c>
      <c r="H6" s="131" t="s">
        <v>10</v>
      </c>
    </row>
    <row r="7" spans="1:8">
      <c r="A7" s="176" t="s">
        <v>960</v>
      </c>
      <c r="B7" s="176" t="s">
        <v>377</v>
      </c>
      <c r="C7" s="176" t="s">
        <v>378</v>
      </c>
      <c r="D7" s="176">
        <v>11</v>
      </c>
      <c r="E7" s="190" t="s">
        <v>18</v>
      </c>
      <c r="F7" s="49" t="s">
        <v>118</v>
      </c>
      <c r="G7" s="176">
        <v>23</v>
      </c>
      <c r="H7" s="131" t="s">
        <v>38</v>
      </c>
    </row>
    <row r="8" spans="1:8">
      <c r="A8" s="53" t="s">
        <v>961</v>
      </c>
      <c r="B8" s="139" t="s">
        <v>631</v>
      </c>
      <c r="C8" s="139" t="s">
        <v>125</v>
      </c>
      <c r="D8" s="53">
        <v>11</v>
      </c>
      <c r="E8" s="53" t="s">
        <v>227</v>
      </c>
      <c r="F8" s="49" t="s">
        <v>118</v>
      </c>
      <c r="G8" s="176">
        <v>22</v>
      </c>
      <c r="H8" s="131" t="s">
        <v>38</v>
      </c>
    </row>
    <row r="9" spans="1:8">
      <c r="A9" s="176" t="s">
        <v>750</v>
      </c>
      <c r="B9" s="176" t="s">
        <v>213</v>
      </c>
      <c r="C9" s="176" t="s">
        <v>34</v>
      </c>
      <c r="D9" s="176">
        <v>9</v>
      </c>
      <c r="E9" s="20" t="s">
        <v>31</v>
      </c>
      <c r="F9" s="49" t="s">
        <v>118</v>
      </c>
      <c r="G9" s="176">
        <v>19</v>
      </c>
      <c r="H9" s="131" t="s">
        <v>38</v>
      </c>
    </row>
    <row r="10" spans="1:8">
      <c r="A10" s="20" t="s">
        <v>962</v>
      </c>
      <c r="B10" s="20" t="s">
        <v>72</v>
      </c>
      <c r="C10" s="20" t="s">
        <v>24</v>
      </c>
      <c r="D10" s="20">
        <v>11</v>
      </c>
      <c r="E10" s="55" t="s">
        <v>3</v>
      </c>
      <c r="F10" s="49" t="s">
        <v>118</v>
      </c>
      <c r="G10" s="176">
        <v>19</v>
      </c>
      <c r="H10" s="131" t="s">
        <v>38</v>
      </c>
    </row>
    <row r="11" spans="1:8">
      <c r="A11" s="176" t="s">
        <v>615</v>
      </c>
      <c r="B11" s="176" t="s">
        <v>122</v>
      </c>
      <c r="C11" s="176" t="s">
        <v>30</v>
      </c>
      <c r="D11" s="176">
        <v>10</v>
      </c>
      <c r="E11" s="20" t="s">
        <v>31</v>
      </c>
      <c r="F11" s="49" t="s">
        <v>118</v>
      </c>
      <c r="G11" s="176">
        <v>19</v>
      </c>
      <c r="H11" s="131" t="s">
        <v>38</v>
      </c>
    </row>
    <row r="12" spans="1:8">
      <c r="A12" s="176" t="s">
        <v>963</v>
      </c>
      <c r="B12" s="176" t="s">
        <v>158</v>
      </c>
      <c r="C12" s="176" t="s">
        <v>278</v>
      </c>
      <c r="D12" s="176">
        <v>11</v>
      </c>
      <c r="E12" s="190" t="s">
        <v>3</v>
      </c>
      <c r="F12" s="49" t="s">
        <v>118</v>
      </c>
      <c r="G12" s="176">
        <v>17</v>
      </c>
      <c r="H12" s="131" t="s">
        <v>38</v>
      </c>
    </row>
    <row r="13" spans="1:8">
      <c r="A13" s="20" t="s">
        <v>608</v>
      </c>
      <c r="B13" s="20" t="s">
        <v>609</v>
      </c>
      <c r="C13" s="20" t="s">
        <v>30</v>
      </c>
      <c r="D13" s="20">
        <v>9</v>
      </c>
      <c r="E13" s="45" t="s">
        <v>9</v>
      </c>
      <c r="F13" s="49" t="s">
        <v>118</v>
      </c>
      <c r="G13" s="176">
        <v>14</v>
      </c>
      <c r="H13" s="131" t="s">
        <v>38</v>
      </c>
    </row>
    <row r="14" spans="1:8">
      <c r="A14" s="20" t="s">
        <v>798</v>
      </c>
      <c r="B14" s="20" t="s">
        <v>86</v>
      </c>
      <c r="C14" s="20" t="s">
        <v>17</v>
      </c>
      <c r="D14" s="20">
        <v>9</v>
      </c>
      <c r="E14" s="45" t="s">
        <v>9</v>
      </c>
      <c r="F14" s="49" t="s">
        <v>118</v>
      </c>
      <c r="G14" s="176">
        <v>14</v>
      </c>
      <c r="H14" s="131" t="s">
        <v>38</v>
      </c>
    </row>
    <row r="15" spans="1:8">
      <c r="A15" s="176" t="s">
        <v>160</v>
      </c>
      <c r="B15" s="176" t="s">
        <v>161</v>
      </c>
      <c r="C15" s="176" t="s">
        <v>106</v>
      </c>
      <c r="D15" s="176">
        <v>11</v>
      </c>
      <c r="E15" s="190" t="s">
        <v>18</v>
      </c>
      <c r="F15" s="49" t="s">
        <v>118</v>
      </c>
      <c r="G15" s="176">
        <v>14</v>
      </c>
      <c r="H15" s="131" t="s">
        <v>38</v>
      </c>
    </row>
    <row r="16" spans="1:8">
      <c r="A16" s="52" t="s">
        <v>354</v>
      </c>
      <c r="B16" s="52" t="s">
        <v>355</v>
      </c>
      <c r="C16" s="52" t="s">
        <v>356</v>
      </c>
      <c r="D16" s="53">
        <v>9</v>
      </c>
      <c r="E16" s="53" t="s">
        <v>227</v>
      </c>
      <c r="F16" s="49" t="s">
        <v>118</v>
      </c>
      <c r="G16" s="176">
        <v>13</v>
      </c>
      <c r="H16" s="131" t="s">
        <v>38</v>
      </c>
    </row>
    <row r="17" spans="1:8">
      <c r="A17" s="45" t="s">
        <v>211</v>
      </c>
      <c r="B17" s="45" t="s">
        <v>122</v>
      </c>
      <c r="C17" s="45" t="s">
        <v>132</v>
      </c>
      <c r="D17" s="45">
        <v>11</v>
      </c>
      <c r="E17" s="49" t="s">
        <v>31</v>
      </c>
      <c r="F17" s="49" t="s">
        <v>118</v>
      </c>
      <c r="G17" s="176">
        <v>13</v>
      </c>
      <c r="H17" s="131" t="s">
        <v>38</v>
      </c>
    </row>
    <row r="18" spans="1:8">
      <c r="A18" s="176" t="s">
        <v>964</v>
      </c>
      <c r="B18" s="176" t="s">
        <v>122</v>
      </c>
      <c r="C18" s="176" t="s">
        <v>89</v>
      </c>
      <c r="D18" s="176">
        <v>10</v>
      </c>
      <c r="E18" s="20" t="s">
        <v>31</v>
      </c>
      <c r="F18" s="49" t="s">
        <v>118</v>
      </c>
      <c r="G18" s="176">
        <v>13</v>
      </c>
      <c r="H18" s="131" t="s">
        <v>38</v>
      </c>
    </row>
    <row r="19" spans="1:8">
      <c r="A19" s="176" t="s">
        <v>965</v>
      </c>
      <c r="B19" s="176" t="s">
        <v>355</v>
      </c>
      <c r="C19" s="176" t="s">
        <v>104</v>
      </c>
      <c r="D19" s="176">
        <v>10</v>
      </c>
      <c r="E19" s="190" t="s">
        <v>18</v>
      </c>
      <c r="F19" s="49" t="s">
        <v>118</v>
      </c>
      <c r="G19" s="176">
        <v>11</v>
      </c>
      <c r="H19" s="131" t="s">
        <v>38</v>
      </c>
    </row>
    <row r="20" spans="1:8">
      <c r="A20" s="53" t="s">
        <v>152</v>
      </c>
      <c r="B20" s="139" t="s">
        <v>264</v>
      </c>
      <c r="C20" s="191" t="s">
        <v>84</v>
      </c>
      <c r="D20" s="53">
        <v>10</v>
      </c>
      <c r="E20" s="53" t="s">
        <v>227</v>
      </c>
      <c r="F20" s="49" t="s">
        <v>118</v>
      </c>
      <c r="G20" s="176">
        <v>10</v>
      </c>
      <c r="H20" s="131" t="s">
        <v>38</v>
      </c>
    </row>
    <row r="21" spans="1:8">
      <c r="A21" s="176" t="s">
        <v>173</v>
      </c>
      <c r="B21" s="176" t="s">
        <v>7</v>
      </c>
      <c r="C21" s="176" t="s">
        <v>37</v>
      </c>
      <c r="D21" s="176">
        <v>9</v>
      </c>
      <c r="E21" s="20" t="s">
        <v>18</v>
      </c>
      <c r="F21" s="49" t="s">
        <v>118</v>
      </c>
      <c r="G21" s="176">
        <v>10</v>
      </c>
      <c r="H21" s="131" t="s">
        <v>38</v>
      </c>
    </row>
    <row r="22" spans="1:8">
      <c r="A22" s="176" t="s">
        <v>966</v>
      </c>
      <c r="B22" s="176" t="s">
        <v>108</v>
      </c>
      <c r="C22" s="176" t="s">
        <v>967</v>
      </c>
      <c r="D22" s="176">
        <v>9</v>
      </c>
      <c r="E22" s="20" t="s">
        <v>227</v>
      </c>
      <c r="F22" s="49" t="s">
        <v>118</v>
      </c>
      <c r="G22" s="176">
        <v>9</v>
      </c>
      <c r="H22" s="131" t="s">
        <v>38</v>
      </c>
    </row>
    <row r="23" spans="1:8">
      <c r="A23" s="53" t="s">
        <v>612</v>
      </c>
      <c r="B23" s="139" t="s">
        <v>240</v>
      </c>
      <c r="C23" s="139" t="s">
        <v>106</v>
      </c>
      <c r="D23" s="53">
        <v>10</v>
      </c>
      <c r="E23" s="53" t="s">
        <v>227</v>
      </c>
      <c r="F23" s="49" t="s">
        <v>118</v>
      </c>
      <c r="G23" s="176">
        <v>9</v>
      </c>
      <c r="H23" s="131" t="s">
        <v>38</v>
      </c>
    </row>
    <row r="24" spans="1:8">
      <c r="A24" s="20" t="s">
        <v>947</v>
      </c>
      <c r="B24" s="20" t="s">
        <v>111</v>
      </c>
      <c r="C24" s="20" t="s">
        <v>55</v>
      </c>
      <c r="D24" s="20">
        <v>9</v>
      </c>
      <c r="E24" s="20" t="s">
        <v>227</v>
      </c>
      <c r="F24" s="49" t="s">
        <v>118</v>
      </c>
      <c r="G24" s="176">
        <v>4</v>
      </c>
      <c r="H24" s="131" t="s">
        <v>38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0"/>
  <sheetViews>
    <sheetView topLeftCell="A67" workbookViewId="0">
      <selection activeCell="A70" sqref="A70:H90"/>
    </sheetView>
  </sheetViews>
  <sheetFormatPr defaultRowHeight="15"/>
  <cols>
    <col min="1" max="1" width="17.42578125" customWidth="1"/>
    <col min="2" max="2" width="16" customWidth="1"/>
    <col min="3" max="3" width="16.7109375" customWidth="1"/>
    <col min="5" max="5" width="18.42578125" customWidth="1"/>
    <col min="6" max="6" width="16.7109375" customWidth="1"/>
  </cols>
  <sheetData>
    <row r="1" spans="1:8">
      <c r="A1" s="192" t="s">
        <v>815</v>
      </c>
      <c r="B1" s="192" t="s">
        <v>430</v>
      </c>
      <c r="C1" s="192" t="s">
        <v>40</v>
      </c>
      <c r="D1" s="193">
        <v>10</v>
      </c>
      <c r="E1" s="192" t="s">
        <v>18</v>
      </c>
      <c r="F1" s="27" t="s">
        <v>118</v>
      </c>
      <c r="G1" s="57">
        <v>31.7</v>
      </c>
      <c r="H1" s="58" t="s">
        <v>38</v>
      </c>
    </row>
    <row r="2" spans="1:8" ht="15.75">
      <c r="A2" s="30" t="s">
        <v>968</v>
      </c>
      <c r="B2" s="30" t="s">
        <v>215</v>
      </c>
      <c r="C2" s="30" t="s">
        <v>190</v>
      </c>
      <c r="D2" s="194">
        <v>10</v>
      </c>
      <c r="E2" s="192" t="s">
        <v>3</v>
      </c>
      <c r="F2" s="27" t="s">
        <v>118</v>
      </c>
      <c r="G2" s="57">
        <v>24.05</v>
      </c>
      <c r="H2" s="58" t="s">
        <v>38</v>
      </c>
    </row>
    <row r="3" spans="1:8" ht="15.75">
      <c r="A3" s="195" t="s">
        <v>969</v>
      </c>
      <c r="B3" s="195" t="s">
        <v>138</v>
      </c>
      <c r="C3" s="195" t="s">
        <v>34</v>
      </c>
      <c r="D3" s="196">
        <v>10</v>
      </c>
      <c r="E3" s="197" t="s">
        <v>52</v>
      </c>
      <c r="F3" s="27" t="s">
        <v>118</v>
      </c>
      <c r="G3" s="57">
        <v>22.55</v>
      </c>
      <c r="H3" s="58" t="s">
        <v>38</v>
      </c>
    </row>
    <row r="4" spans="1:8" ht="15.75">
      <c r="A4" s="195" t="s">
        <v>624</v>
      </c>
      <c r="B4" s="195" t="s">
        <v>439</v>
      </c>
      <c r="C4" s="195" t="s">
        <v>970</v>
      </c>
      <c r="D4" s="196">
        <v>10</v>
      </c>
      <c r="E4" s="197" t="s">
        <v>52</v>
      </c>
      <c r="F4" s="27" t="s">
        <v>118</v>
      </c>
      <c r="G4" s="57">
        <v>20.149999999999999</v>
      </c>
      <c r="H4" s="58" t="s">
        <v>38</v>
      </c>
    </row>
    <row r="5" spans="1:8" ht="15.75">
      <c r="A5" s="195" t="s">
        <v>971</v>
      </c>
      <c r="B5" s="195" t="s">
        <v>972</v>
      </c>
      <c r="C5" s="195" t="s">
        <v>973</v>
      </c>
      <c r="D5" s="196">
        <v>10</v>
      </c>
      <c r="E5" s="197" t="s">
        <v>52</v>
      </c>
      <c r="F5" s="27" t="s">
        <v>118</v>
      </c>
      <c r="G5" s="57">
        <v>18.75</v>
      </c>
      <c r="H5" s="58" t="s">
        <v>38</v>
      </c>
    </row>
    <row r="6" spans="1:8">
      <c r="A6" s="192" t="s">
        <v>974</v>
      </c>
      <c r="B6" s="192" t="s">
        <v>138</v>
      </c>
      <c r="C6" s="192" t="s">
        <v>975</v>
      </c>
      <c r="D6" s="193">
        <v>10</v>
      </c>
      <c r="E6" s="192" t="s">
        <v>18</v>
      </c>
      <c r="F6" s="27" t="s">
        <v>118</v>
      </c>
      <c r="G6" s="57">
        <v>18.649999999999999</v>
      </c>
      <c r="H6" s="58" t="s">
        <v>38</v>
      </c>
    </row>
    <row r="7" spans="1:8">
      <c r="A7" s="192" t="s">
        <v>819</v>
      </c>
      <c r="B7" s="192" t="s">
        <v>818</v>
      </c>
      <c r="C7" s="192" t="s">
        <v>139</v>
      </c>
      <c r="D7" s="193">
        <v>10</v>
      </c>
      <c r="E7" s="192" t="s">
        <v>18</v>
      </c>
      <c r="F7" s="27" t="s">
        <v>118</v>
      </c>
      <c r="G7" s="57">
        <v>17.350000000000001</v>
      </c>
      <c r="H7" s="58" t="s">
        <v>38</v>
      </c>
    </row>
    <row r="8" spans="1:8">
      <c r="A8" s="30" t="s">
        <v>816</v>
      </c>
      <c r="B8" s="30" t="s">
        <v>108</v>
      </c>
      <c r="C8" s="30" t="s">
        <v>46</v>
      </c>
      <c r="D8" s="28">
        <v>10</v>
      </c>
      <c r="E8" s="30" t="s">
        <v>126</v>
      </c>
      <c r="F8" s="27" t="s">
        <v>118</v>
      </c>
      <c r="G8" s="57">
        <v>17</v>
      </c>
      <c r="H8" s="58" t="s">
        <v>38</v>
      </c>
    </row>
    <row r="9" spans="1:8">
      <c r="A9" s="30" t="s">
        <v>395</v>
      </c>
      <c r="B9" s="30" t="s">
        <v>7</v>
      </c>
      <c r="C9" s="30" t="s">
        <v>46</v>
      </c>
      <c r="D9" s="28">
        <v>10</v>
      </c>
      <c r="E9" s="30" t="s">
        <v>126</v>
      </c>
      <c r="F9" s="27" t="s">
        <v>118</v>
      </c>
      <c r="G9" s="57">
        <v>13.8</v>
      </c>
      <c r="H9" s="58" t="s">
        <v>38</v>
      </c>
    </row>
    <row r="10" spans="1:8" ht="15.75">
      <c r="A10" s="30" t="s">
        <v>976</v>
      </c>
      <c r="B10" s="30" t="s">
        <v>7</v>
      </c>
      <c r="C10" s="30" t="s">
        <v>30</v>
      </c>
      <c r="D10" s="194">
        <v>10</v>
      </c>
      <c r="E10" s="192" t="s">
        <v>3</v>
      </c>
      <c r="F10" s="27" t="s">
        <v>118</v>
      </c>
      <c r="G10" s="57">
        <v>13.4</v>
      </c>
      <c r="H10" s="58" t="s">
        <v>38</v>
      </c>
    </row>
    <row r="11" spans="1:8" ht="15.75">
      <c r="A11" s="30" t="s">
        <v>903</v>
      </c>
      <c r="B11" s="30" t="s">
        <v>63</v>
      </c>
      <c r="C11" s="30" t="s">
        <v>381</v>
      </c>
      <c r="D11" s="194">
        <v>10</v>
      </c>
      <c r="E11" s="192" t="s">
        <v>3</v>
      </c>
      <c r="F11" s="27" t="s">
        <v>118</v>
      </c>
      <c r="G11" s="57">
        <v>13</v>
      </c>
      <c r="H11" s="58" t="s">
        <v>38</v>
      </c>
    </row>
    <row r="12" spans="1:8">
      <c r="A12" s="30" t="s">
        <v>977</v>
      </c>
      <c r="B12" s="30" t="s">
        <v>978</v>
      </c>
      <c r="C12" s="30" t="s">
        <v>61</v>
      </c>
      <c r="D12" s="28">
        <v>10</v>
      </c>
      <c r="E12" s="30" t="s">
        <v>126</v>
      </c>
      <c r="F12" s="27" t="s">
        <v>118</v>
      </c>
      <c r="G12" s="57">
        <v>12.9</v>
      </c>
      <c r="H12" s="58" t="s">
        <v>38</v>
      </c>
    </row>
    <row r="13" spans="1:8">
      <c r="A13" s="30" t="s">
        <v>979</v>
      </c>
      <c r="B13" s="30" t="s">
        <v>134</v>
      </c>
      <c r="C13" s="30" t="s">
        <v>55</v>
      </c>
      <c r="D13" s="28">
        <v>10</v>
      </c>
      <c r="E13" s="192" t="s">
        <v>3</v>
      </c>
      <c r="F13" s="27" t="s">
        <v>118</v>
      </c>
      <c r="G13" s="57">
        <v>12.9</v>
      </c>
      <c r="H13" s="58" t="s">
        <v>38</v>
      </c>
    </row>
    <row r="14" spans="1:8">
      <c r="A14" s="192" t="s">
        <v>980</v>
      </c>
      <c r="B14" s="192" t="s">
        <v>213</v>
      </c>
      <c r="C14" s="192" t="s">
        <v>792</v>
      </c>
      <c r="D14" s="193">
        <v>10</v>
      </c>
      <c r="E14" s="192" t="s">
        <v>14</v>
      </c>
      <c r="F14" s="27" t="s">
        <v>118</v>
      </c>
      <c r="G14" s="57">
        <v>12.75</v>
      </c>
      <c r="H14" s="58" t="s">
        <v>38</v>
      </c>
    </row>
    <row r="15" spans="1:8">
      <c r="A15" s="198" t="s">
        <v>172</v>
      </c>
      <c r="B15" s="198" t="s">
        <v>83</v>
      </c>
      <c r="C15" s="198" t="s">
        <v>37</v>
      </c>
      <c r="D15" s="193">
        <v>10</v>
      </c>
      <c r="E15" s="192" t="s">
        <v>981</v>
      </c>
      <c r="F15" s="27" t="s">
        <v>118</v>
      </c>
      <c r="G15" s="57">
        <v>10.35</v>
      </c>
      <c r="H15" s="58" t="s">
        <v>38</v>
      </c>
    </row>
    <row r="16" spans="1:8">
      <c r="A16" s="20" t="s">
        <v>982</v>
      </c>
      <c r="B16" s="20" t="s">
        <v>983</v>
      </c>
      <c r="C16" s="20" t="s">
        <v>537</v>
      </c>
      <c r="D16" s="20">
        <v>11</v>
      </c>
      <c r="E16" s="149" t="s">
        <v>3</v>
      </c>
      <c r="F16" s="49" t="s">
        <v>118</v>
      </c>
      <c r="G16" s="176">
        <v>44</v>
      </c>
      <c r="H16" s="47" t="s">
        <v>5</v>
      </c>
    </row>
    <row r="17" spans="1:8">
      <c r="A17" s="20" t="s">
        <v>708</v>
      </c>
      <c r="B17" s="20" t="s">
        <v>108</v>
      </c>
      <c r="C17" s="20" t="s">
        <v>30</v>
      </c>
      <c r="D17" s="20">
        <v>11</v>
      </c>
      <c r="E17" s="149" t="s">
        <v>3</v>
      </c>
      <c r="F17" s="49" t="s">
        <v>118</v>
      </c>
      <c r="G17" s="176">
        <v>41.7</v>
      </c>
      <c r="H17" s="47" t="s">
        <v>10</v>
      </c>
    </row>
    <row r="18" spans="1:8">
      <c r="A18" s="149" t="s">
        <v>376</v>
      </c>
      <c r="B18" s="149" t="s">
        <v>377</v>
      </c>
      <c r="C18" s="149" t="s">
        <v>378</v>
      </c>
      <c r="D18" s="149">
        <v>11</v>
      </c>
      <c r="E18" s="149" t="s">
        <v>18</v>
      </c>
      <c r="F18" s="49" t="s">
        <v>118</v>
      </c>
      <c r="G18" s="176">
        <v>37.9</v>
      </c>
      <c r="H18" s="47" t="s">
        <v>38</v>
      </c>
    </row>
    <row r="19" spans="1:8">
      <c r="A19" s="149" t="s">
        <v>984</v>
      </c>
      <c r="B19" s="149" t="s">
        <v>138</v>
      </c>
      <c r="C19" s="149" t="s">
        <v>381</v>
      </c>
      <c r="D19" s="149">
        <v>11</v>
      </c>
      <c r="E19" s="149" t="s">
        <v>18</v>
      </c>
      <c r="F19" s="49" t="s">
        <v>118</v>
      </c>
      <c r="G19" s="176">
        <v>23.6</v>
      </c>
      <c r="H19" s="47" t="s">
        <v>38</v>
      </c>
    </row>
    <row r="20" spans="1:8">
      <c r="A20" s="52" t="s">
        <v>390</v>
      </c>
      <c r="B20" s="139" t="s">
        <v>254</v>
      </c>
      <c r="C20" s="53" t="s">
        <v>391</v>
      </c>
      <c r="D20" s="52">
        <v>11</v>
      </c>
      <c r="E20" s="199" t="s">
        <v>52</v>
      </c>
      <c r="F20" s="49" t="s">
        <v>118</v>
      </c>
      <c r="G20" s="176">
        <v>19.649999999999999</v>
      </c>
      <c r="H20" s="47" t="s">
        <v>38</v>
      </c>
    </row>
    <row r="21" spans="1:8">
      <c r="A21" s="149" t="s">
        <v>985</v>
      </c>
      <c r="B21" s="149" t="s">
        <v>355</v>
      </c>
      <c r="C21" s="149" t="s">
        <v>986</v>
      </c>
      <c r="D21" s="149">
        <v>11</v>
      </c>
      <c r="E21" s="149" t="s">
        <v>18</v>
      </c>
      <c r="F21" s="49" t="s">
        <v>118</v>
      </c>
      <c r="G21" s="176">
        <v>15.75</v>
      </c>
      <c r="H21" s="47" t="s">
        <v>38</v>
      </c>
    </row>
    <row r="22" spans="1:8">
      <c r="A22" s="18" t="s">
        <v>987</v>
      </c>
      <c r="B22" s="18" t="s">
        <v>988</v>
      </c>
      <c r="C22" s="18" t="s">
        <v>537</v>
      </c>
      <c r="D22" s="18">
        <v>11</v>
      </c>
      <c r="E22" s="19" t="s">
        <v>534</v>
      </c>
      <c r="F22" s="49" t="s">
        <v>118</v>
      </c>
      <c r="G22" s="18">
        <v>8.75</v>
      </c>
      <c r="H22" s="47" t="s">
        <v>38</v>
      </c>
    </row>
    <row r="23" spans="1:8">
      <c r="A23" s="49" t="s">
        <v>482</v>
      </c>
      <c r="B23" s="49" t="s">
        <v>29</v>
      </c>
      <c r="C23" s="49" t="s">
        <v>17</v>
      </c>
      <c r="D23" s="49">
        <v>9</v>
      </c>
      <c r="E23" s="49" t="s">
        <v>981</v>
      </c>
      <c r="F23" s="49" t="s">
        <v>118</v>
      </c>
      <c r="G23" s="176">
        <v>23.25</v>
      </c>
      <c r="H23" s="200" t="s">
        <v>38</v>
      </c>
    </row>
    <row r="24" spans="1:8">
      <c r="A24" s="49" t="s">
        <v>596</v>
      </c>
      <c r="B24" s="49" t="s">
        <v>156</v>
      </c>
      <c r="C24" s="49" t="s">
        <v>17</v>
      </c>
      <c r="D24" s="49">
        <v>9</v>
      </c>
      <c r="E24" s="49" t="s">
        <v>18</v>
      </c>
      <c r="F24" s="49" t="s">
        <v>118</v>
      </c>
      <c r="G24" s="176">
        <v>22.2</v>
      </c>
      <c r="H24" s="200" t="s">
        <v>38</v>
      </c>
    </row>
    <row r="25" spans="1:8">
      <c r="A25" s="52" t="s">
        <v>354</v>
      </c>
      <c r="B25" s="52" t="s">
        <v>148</v>
      </c>
      <c r="C25" s="52" t="s">
        <v>356</v>
      </c>
      <c r="D25" s="52">
        <v>9</v>
      </c>
      <c r="E25" s="199" t="s">
        <v>52</v>
      </c>
      <c r="F25" s="49" t="s">
        <v>118</v>
      </c>
      <c r="G25" s="176">
        <v>20.3</v>
      </c>
      <c r="H25" s="200" t="s">
        <v>38</v>
      </c>
    </row>
    <row r="26" spans="1:8">
      <c r="A26" s="20" t="s">
        <v>359</v>
      </c>
      <c r="B26" s="20" t="s">
        <v>192</v>
      </c>
      <c r="C26" s="20" t="s">
        <v>186</v>
      </c>
      <c r="D26" s="20">
        <v>9</v>
      </c>
      <c r="E26" s="49" t="s">
        <v>3</v>
      </c>
      <c r="F26" s="49" t="s">
        <v>118</v>
      </c>
      <c r="G26" s="176">
        <v>20.3</v>
      </c>
      <c r="H26" s="200" t="s">
        <v>38</v>
      </c>
    </row>
    <row r="27" spans="1:8">
      <c r="A27" s="201" t="s">
        <v>989</v>
      </c>
      <c r="B27" s="201" t="s">
        <v>54</v>
      </c>
      <c r="C27" s="139" t="s">
        <v>477</v>
      </c>
      <c r="D27" s="190">
        <v>9</v>
      </c>
      <c r="E27" s="49" t="s">
        <v>223</v>
      </c>
      <c r="F27" s="49" t="s">
        <v>118</v>
      </c>
      <c r="G27" s="176">
        <v>18.5</v>
      </c>
      <c r="H27" s="200" t="s">
        <v>38</v>
      </c>
    </row>
    <row r="28" spans="1:8">
      <c r="A28" s="20" t="s">
        <v>798</v>
      </c>
      <c r="B28" s="20" t="s">
        <v>86</v>
      </c>
      <c r="C28" s="20" t="s">
        <v>17</v>
      </c>
      <c r="D28" s="20">
        <v>9</v>
      </c>
      <c r="E28" s="20" t="s">
        <v>126</v>
      </c>
      <c r="F28" s="49" t="s">
        <v>118</v>
      </c>
      <c r="G28" s="176">
        <v>15.3</v>
      </c>
      <c r="H28" s="200" t="s">
        <v>38</v>
      </c>
    </row>
    <row r="29" spans="1:8">
      <c r="A29" s="49" t="s">
        <v>990</v>
      </c>
      <c r="B29" s="49" t="s">
        <v>86</v>
      </c>
      <c r="C29" s="49" t="s">
        <v>97</v>
      </c>
      <c r="D29" s="49">
        <v>9</v>
      </c>
      <c r="E29" s="49" t="s">
        <v>18</v>
      </c>
      <c r="F29" s="49" t="s">
        <v>118</v>
      </c>
      <c r="G29" s="176">
        <v>14.5</v>
      </c>
      <c r="H29" s="200" t="s">
        <v>38</v>
      </c>
    </row>
    <row r="30" spans="1:8">
      <c r="A30" s="176" t="s">
        <v>915</v>
      </c>
      <c r="B30" s="176" t="s">
        <v>469</v>
      </c>
      <c r="C30" s="176" t="s">
        <v>104</v>
      </c>
      <c r="D30" s="176">
        <v>9</v>
      </c>
      <c r="E30" s="49" t="s">
        <v>3</v>
      </c>
      <c r="F30" s="49" t="s">
        <v>118</v>
      </c>
      <c r="G30" s="176">
        <v>14.5</v>
      </c>
      <c r="H30" s="200" t="s">
        <v>38</v>
      </c>
    </row>
    <row r="31" spans="1:8">
      <c r="A31" s="201" t="s">
        <v>991</v>
      </c>
      <c r="B31" s="201" t="s">
        <v>671</v>
      </c>
      <c r="C31" s="139" t="s">
        <v>992</v>
      </c>
      <c r="D31" s="190">
        <v>9</v>
      </c>
      <c r="E31" s="49" t="s">
        <v>223</v>
      </c>
      <c r="F31" s="49" t="s">
        <v>118</v>
      </c>
      <c r="G31" s="176">
        <v>14.3</v>
      </c>
      <c r="H31" s="200" t="s">
        <v>38</v>
      </c>
    </row>
    <row r="32" spans="1:8">
      <c r="A32" s="49" t="s">
        <v>993</v>
      </c>
      <c r="B32" s="49" t="s">
        <v>54</v>
      </c>
      <c r="C32" s="49" t="s">
        <v>17</v>
      </c>
      <c r="D32" s="49">
        <v>9</v>
      </c>
      <c r="E32" s="49" t="s">
        <v>781</v>
      </c>
      <c r="F32" s="49" t="s">
        <v>118</v>
      </c>
      <c r="G32" s="176">
        <v>13.8</v>
      </c>
      <c r="H32" s="200" t="s">
        <v>38</v>
      </c>
    </row>
    <row r="33" spans="1:8">
      <c r="A33" s="49" t="s">
        <v>994</v>
      </c>
      <c r="B33" s="49" t="s">
        <v>54</v>
      </c>
      <c r="C33" s="49" t="s">
        <v>40</v>
      </c>
      <c r="D33" s="49">
        <v>9</v>
      </c>
      <c r="E33" s="49" t="s">
        <v>18</v>
      </c>
      <c r="F33" s="49" t="s">
        <v>118</v>
      </c>
      <c r="G33" s="176">
        <v>13.75</v>
      </c>
      <c r="H33" s="200" t="s">
        <v>38</v>
      </c>
    </row>
    <row r="34" spans="1:8">
      <c r="A34" s="49" t="s">
        <v>995</v>
      </c>
      <c r="B34" s="49" t="s">
        <v>996</v>
      </c>
      <c r="C34" s="49" t="s">
        <v>104</v>
      </c>
      <c r="D34" s="49">
        <v>9</v>
      </c>
      <c r="E34" s="49" t="s">
        <v>18</v>
      </c>
      <c r="F34" s="49" t="s">
        <v>118</v>
      </c>
      <c r="G34" s="176">
        <v>13.5</v>
      </c>
      <c r="H34" s="200" t="s">
        <v>38</v>
      </c>
    </row>
    <row r="35" spans="1:8">
      <c r="A35" s="20" t="s">
        <v>801</v>
      </c>
      <c r="B35" s="20" t="s">
        <v>78</v>
      </c>
      <c r="C35" s="20" t="s">
        <v>114</v>
      </c>
      <c r="D35" s="20">
        <v>9</v>
      </c>
      <c r="E35" s="20" t="s">
        <v>126</v>
      </c>
      <c r="F35" s="49" t="s">
        <v>118</v>
      </c>
      <c r="G35" s="176">
        <v>12.25</v>
      </c>
      <c r="H35" s="200" t="s">
        <v>38</v>
      </c>
    </row>
    <row r="36" spans="1:8">
      <c r="A36" s="49" t="s">
        <v>178</v>
      </c>
      <c r="B36" s="49" t="s">
        <v>57</v>
      </c>
      <c r="C36" s="49" t="s">
        <v>132</v>
      </c>
      <c r="D36" s="49">
        <v>9</v>
      </c>
      <c r="E36" s="49" t="s">
        <v>981</v>
      </c>
      <c r="F36" s="49" t="s">
        <v>118</v>
      </c>
      <c r="G36" s="176">
        <v>11.05</v>
      </c>
      <c r="H36" s="200" t="s">
        <v>38</v>
      </c>
    </row>
    <row r="37" spans="1:8">
      <c r="A37" s="45" t="s">
        <v>997</v>
      </c>
      <c r="B37" s="45" t="s">
        <v>116</v>
      </c>
      <c r="C37" s="45" t="s">
        <v>46</v>
      </c>
      <c r="D37" s="49">
        <v>9</v>
      </c>
      <c r="E37" s="49" t="s">
        <v>101</v>
      </c>
      <c r="F37" s="49" t="s">
        <v>118</v>
      </c>
      <c r="G37" s="176">
        <v>10.75</v>
      </c>
      <c r="H37" s="200" t="s">
        <v>38</v>
      </c>
    </row>
    <row r="38" spans="1:8">
      <c r="A38" s="49" t="s">
        <v>998</v>
      </c>
      <c r="B38" s="49" t="s">
        <v>54</v>
      </c>
      <c r="C38" s="49" t="s">
        <v>999</v>
      </c>
      <c r="D38" s="49">
        <v>9</v>
      </c>
      <c r="E38" s="49" t="s">
        <v>981</v>
      </c>
      <c r="F38" s="49" t="s">
        <v>118</v>
      </c>
      <c r="G38" s="176">
        <v>10.75</v>
      </c>
      <c r="H38" s="200" t="s">
        <v>38</v>
      </c>
    </row>
    <row r="39" spans="1:8">
      <c r="A39" s="49" t="s">
        <v>1000</v>
      </c>
      <c r="B39" s="49" t="s">
        <v>1001</v>
      </c>
      <c r="C39" s="49" t="s">
        <v>30</v>
      </c>
      <c r="D39" s="49">
        <v>9</v>
      </c>
      <c r="E39" s="49" t="s">
        <v>781</v>
      </c>
      <c r="F39" s="49" t="s">
        <v>118</v>
      </c>
      <c r="G39" s="176">
        <v>10.5</v>
      </c>
      <c r="H39" s="200" t="s">
        <v>38</v>
      </c>
    </row>
    <row r="40" spans="1:8">
      <c r="A40" s="20" t="s">
        <v>366</v>
      </c>
      <c r="B40" s="20" t="s">
        <v>367</v>
      </c>
      <c r="C40" s="20" t="s">
        <v>943</v>
      </c>
      <c r="D40" s="20">
        <v>9</v>
      </c>
      <c r="E40" s="20" t="s">
        <v>126</v>
      </c>
      <c r="F40" s="49" t="s">
        <v>118</v>
      </c>
      <c r="G40" s="176">
        <v>10.3</v>
      </c>
      <c r="H40" s="200" t="s">
        <v>38</v>
      </c>
    </row>
    <row r="41" spans="1:8">
      <c r="A41" s="52" t="s">
        <v>1002</v>
      </c>
      <c r="B41" s="52" t="s">
        <v>469</v>
      </c>
      <c r="C41" s="52" t="s">
        <v>139</v>
      </c>
      <c r="D41" s="52">
        <v>9</v>
      </c>
      <c r="E41" s="199" t="s">
        <v>52</v>
      </c>
      <c r="F41" s="49" t="s">
        <v>118</v>
      </c>
      <c r="G41" s="176">
        <v>9.75</v>
      </c>
      <c r="H41" s="200" t="s">
        <v>38</v>
      </c>
    </row>
    <row r="42" spans="1:8">
      <c r="A42" s="49" t="s">
        <v>1003</v>
      </c>
      <c r="B42" s="49" t="s">
        <v>818</v>
      </c>
      <c r="C42" s="49" t="s">
        <v>190</v>
      </c>
      <c r="D42" s="49">
        <v>9</v>
      </c>
      <c r="E42" s="49" t="s">
        <v>18</v>
      </c>
      <c r="F42" s="49" t="s">
        <v>118</v>
      </c>
      <c r="G42" s="176">
        <v>9.5</v>
      </c>
      <c r="H42" s="200" t="s">
        <v>38</v>
      </c>
    </row>
    <row r="43" spans="1:8">
      <c r="A43" s="49" t="s">
        <v>1004</v>
      </c>
      <c r="B43" s="49" t="s">
        <v>243</v>
      </c>
      <c r="C43" s="49" t="s">
        <v>43</v>
      </c>
      <c r="D43" s="49">
        <v>9</v>
      </c>
      <c r="E43" s="49" t="s">
        <v>18</v>
      </c>
      <c r="F43" s="49" t="s">
        <v>118</v>
      </c>
      <c r="G43" s="176">
        <v>9.25</v>
      </c>
      <c r="H43" s="200" t="s">
        <v>38</v>
      </c>
    </row>
    <row r="44" spans="1:8">
      <c r="A44" s="49" t="s">
        <v>164</v>
      </c>
      <c r="B44" s="49" t="s">
        <v>165</v>
      </c>
      <c r="C44" s="49" t="s">
        <v>166</v>
      </c>
      <c r="D44" s="49">
        <v>9</v>
      </c>
      <c r="E44" s="49" t="s">
        <v>18</v>
      </c>
      <c r="F44" s="49" t="s">
        <v>118</v>
      </c>
      <c r="G44" s="176">
        <v>8.5</v>
      </c>
      <c r="H44" s="200" t="s">
        <v>38</v>
      </c>
    </row>
    <row r="45" spans="1:8">
      <c r="A45" s="202" t="s">
        <v>1005</v>
      </c>
      <c r="B45" s="202" t="s">
        <v>70</v>
      </c>
      <c r="C45" s="49" t="s">
        <v>1006</v>
      </c>
      <c r="D45" s="45">
        <v>9</v>
      </c>
      <c r="E45" s="49" t="s">
        <v>81</v>
      </c>
      <c r="F45" s="49" t="s">
        <v>118</v>
      </c>
      <c r="G45" s="176">
        <v>8</v>
      </c>
      <c r="H45" s="200" t="s">
        <v>38</v>
      </c>
    </row>
    <row r="46" spans="1:8">
      <c r="A46" s="202" t="s">
        <v>826</v>
      </c>
      <c r="B46" s="202" t="s">
        <v>1007</v>
      </c>
      <c r="C46" s="202" t="s">
        <v>1008</v>
      </c>
      <c r="D46" s="45">
        <v>9</v>
      </c>
      <c r="E46" s="49" t="s">
        <v>81</v>
      </c>
      <c r="F46" s="49" t="s">
        <v>118</v>
      </c>
      <c r="G46" s="176">
        <v>7.5</v>
      </c>
      <c r="H46" s="200" t="s">
        <v>38</v>
      </c>
    </row>
    <row r="47" spans="1:8">
      <c r="A47" s="45" t="s">
        <v>454</v>
      </c>
      <c r="B47" s="45" t="s">
        <v>45</v>
      </c>
      <c r="C47" s="45" t="s">
        <v>37</v>
      </c>
      <c r="D47" s="49">
        <v>9</v>
      </c>
      <c r="E47" s="49" t="s">
        <v>101</v>
      </c>
      <c r="F47" s="49" t="s">
        <v>118</v>
      </c>
      <c r="G47" s="176">
        <v>7</v>
      </c>
      <c r="H47" s="200" t="s">
        <v>38</v>
      </c>
    </row>
    <row r="48" spans="1:8">
      <c r="A48" s="20" t="s">
        <v>1009</v>
      </c>
      <c r="B48" s="20" t="s">
        <v>511</v>
      </c>
      <c r="C48" s="20" t="s">
        <v>946</v>
      </c>
      <c r="D48" s="20">
        <v>9</v>
      </c>
      <c r="E48" s="20" t="s">
        <v>126</v>
      </c>
      <c r="F48" s="49" t="s">
        <v>118</v>
      </c>
      <c r="G48" s="176">
        <v>5</v>
      </c>
      <c r="H48" s="200" t="s">
        <v>38</v>
      </c>
    </row>
    <row r="49" spans="1:8">
      <c r="A49" s="203" t="s">
        <v>1010</v>
      </c>
      <c r="B49" s="203" t="s">
        <v>579</v>
      </c>
      <c r="C49" s="203" t="s">
        <v>216</v>
      </c>
      <c r="D49" s="203">
        <v>9</v>
      </c>
      <c r="E49" s="49" t="s">
        <v>551</v>
      </c>
      <c r="F49" s="49" t="s">
        <v>118</v>
      </c>
      <c r="G49" s="204">
        <v>2.8</v>
      </c>
      <c r="H49" s="200" t="s">
        <v>38</v>
      </c>
    </row>
    <row r="50" spans="1:8">
      <c r="A50" s="142" t="s">
        <v>11</v>
      </c>
      <c r="B50" s="142" t="s">
        <v>23</v>
      </c>
      <c r="C50" s="142" t="s">
        <v>926</v>
      </c>
      <c r="D50" s="142">
        <v>8</v>
      </c>
      <c r="E50" s="142" t="s">
        <v>18</v>
      </c>
      <c r="F50" s="79" t="s">
        <v>118</v>
      </c>
      <c r="G50" s="46">
        <v>48.95</v>
      </c>
      <c r="H50" s="47" t="s">
        <v>5</v>
      </c>
    </row>
    <row r="51" spans="1:8">
      <c r="A51" s="82" t="s">
        <v>872</v>
      </c>
      <c r="B51" s="82" t="s">
        <v>161</v>
      </c>
      <c r="C51" s="82" t="s">
        <v>27</v>
      </c>
      <c r="D51" s="82">
        <v>8</v>
      </c>
      <c r="E51" s="142" t="s">
        <v>3</v>
      </c>
      <c r="F51" s="79" t="s">
        <v>118</v>
      </c>
      <c r="G51" s="46">
        <v>45.4</v>
      </c>
      <c r="H51" s="47" t="s">
        <v>10</v>
      </c>
    </row>
    <row r="52" spans="1:8">
      <c r="A52" s="82" t="s">
        <v>668</v>
      </c>
      <c r="B52" s="82" t="s">
        <v>669</v>
      </c>
      <c r="C52" s="82" t="s">
        <v>37</v>
      </c>
      <c r="D52" s="82">
        <v>8</v>
      </c>
      <c r="E52" s="142" t="s">
        <v>3</v>
      </c>
      <c r="F52" s="79" t="s">
        <v>118</v>
      </c>
      <c r="G52" s="46">
        <v>39.75</v>
      </c>
      <c r="H52" s="47" t="s">
        <v>10</v>
      </c>
    </row>
    <row r="53" spans="1:8">
      <c r="A53" s="142" t="s">
        <v>413</v>
      </c>
      <c r="B53" s="142" t="s">
        <v>45</v>
      </c>
      <c r="C53" s="142" t="s">
        <v>97</v>
      </c>
      <c r="D53" s="142">
        <v>8</v>
      </c>
      <c r="E53" s="142" t="s">
        <v>18</v>
      </c>
      <c r="F53" s="79" t="s">
        <v>118</v>
      </c>
      <c r="G53" s="46">
        <v>39.6</v>
      </c>
      <c r="H53" s="47" t="s">
        <v>10</v>
      </c>
    </row>
    <row r="54" spans="1:8">
      <c r="A54" s="142" t="s">
        <v>28</v>
      </c>
      <c r="B54" s="142" t="s">
        <v>29</v>
      </c>
      <c r="C54" s="142" t="s">
        <v>30</v>
      </c>
      <c r="D54" s="142">
        <v>8</v>
      </c>
      <c r="E54" s="142" t="s">
        <v>981</v>
      </c>
      <c r="F54" s="79" t="s">
        <v>118</v>
      </c>
      <c r="G54" s="46">
        <v>30.3</v>
      </c>
      <c r="H54" s="47" t="s">
        <v>10</v>
      </c>
    </row>
    <row r="55" spans="1:8">
      <c r="A55" s="205" t="s">
        <v>1011</v>
      </c>
      <c r="B55" s="205" t="s">
        <v>818</v>
      </c>
      <c r="C55" s="206" t="s">
        <v>1012</v>
      </c>
      <c r="D55" s="205">
        <v>8</v>
      </c>
      <c r="E55" s="207" t="s">
        <v>1013</v>
      </c>
      <c r="F55" s="79" t="s">
        <v>118</v>
      </c>
      <c r="G55" s="46">
        <v>28.45</v>
      </c>
      <c r="H55" s="47" t="s">
        <v>10</v>
      </c>
    </row>
    <row r="56" spans="1:8">
      <c r="A56" s="80" t="s">
        <v>1014</v>
      </c>
      <c r="B56" s="80" t="s">
        <v>674</v>
      </c>
      <c r="C56" s="80" t="s">
        <v>394</v>
      </c>
      <c r="D56" s="142">
        <v>8</v>
      </c>
      <c r="E56" s="142" t="s">
        <v>670</v>
      </c>
      <c r="F56" s="79" t="s">
        <v>118</v>
      </c>
      <c r="G56" s="46">
        <v>28.2</v>
      </c>
      <c r="H56" s="47" t="s">
        <v>10</v>
      </c>
    </row>
    <row r="57" spans="1:8">
      <c r="A57" s="144" t="s">
        <v>1015</v>
      </c>
      <c r="B57" s="144" t="s">
        <v>1016</v>
      </c>
      <c r="C57" s="144" t="s">
        <v>125</v>
      </c>
      <c r="D57" s="144">
        <v>8</v>
      </c>
      <c r="E57" s="142" t="s">
        <v>81</v>
      </c>
      <c r="F57" s="79" t="s">
        <v>118</v>
      </c>
      <c r="G57" s="46">
        <v>28</v>
      </c>
      <c r="H57" s="47" t="s">
        <v>10</v>
      </c>
    </row>
    <row r="58" spans="1:8">
      <c r="A58" s="142" t="s">
        <v>785</v>
      </c>
      <c r="B58" s="142" t="s">
        <v>387</v>
      </c>
      <c r="C58" s="142" t="s">
        <v>786</v>
      </c>
      <c r="D58" s="142">
        <v>8</v>
      </c>
      <c r="E58" s="142" t="s">
        <v>781</v>
      </c>
      <c r="F58" s="79" t="s">
        <v>118</v>
      </c>
      <c r="G58" s="46">
        <v>26.9</v>
      </c>
      <c r="H58" s="47" t="s">
        <v>10</v>
      </c>
    </row>
    <row r="59" spans="1:8">
      <c r="A59" s="208" t="s">
        <v>1017</v>
      </c>
      <c r="B59" s="208" t="s">
        <v>57</v>
      </c>
      <c r="C59" s="208" t="s">
        <v>97</v>
      </c>
      <c r="D59" s="209">
        <v>8</v>
      </c>
      <c r="E59" s="142" t="s">
        <v>223</v>
      </c>
      <c r="F59" s="79" t="s">
        <v>118</v>
      </c>
      <c r="G59" s="46">
        <v>25.65</v>
      </c>
      <c r="H59" s="47" t="s">
        <v>38</v>
      </c>
    </row>
    <row r="60" spans="1:8">
      <c r="A60" s="80" t="s">
        <v>791</v>
      </c>
      <c r="B60" s="80" t="s">
        <v>213</v>
      </c>
      <c r="C60" s="80" t="s">
        <v>792</v>
      </c>
      <c r="D60" s="82">
        <v>8</v>
      </c>
      <c r="E60" s="142" t="s">
        <v>3</v>
      </c>
      <c r="F60" s="79" t="s">
        <v>118</v>
      </c>
      <c r="G60" s="46">
        <v>25.1</v>
      </c>
      <c r="H60" s="47" t="s">
        <v>38</v>
      </c>
    </row>
    <row r="61" spans="1:8">
      <c r="A61" s="144" t="s">
        <v>1018</v>
      </c>
      <c r="B61" s="144" t="s">
        <v>1019</v>
      </c>
      <c r="C61" s="144" t="s">
        <v>24</v>
      </c>
      <c r="D61" s="144">
        <v>8</v>
      </c>
      <c r="E61" s="142" t="s">
        <v>81</v>
      </c>
      <c r="F61" s="79" t="s">
        <v>118</v>
      </c>
      <c r="G61" s="46">
        <v>24</v>
      </c>
      <c r="H61" s="47" t="s">
        <v>38</v>
      </c>
    </row>
    <row r="62" spans="1:8">
      <c r="A62" s="144" t="s">
        <v>1020</v>
      </c>
      <c r="B62" s="144" t="s">
        <v>469</v>
      </c>
      <c r="C62" s="144" t="s">
        <v>470</v>
      </c>
      <c r="D62" s="144">
        <v>8</v>
      </c>
      <c r="E62" s="142" t="s">
        <v>81</v>
      </c>
      <c r="F62" s="79" t="s">
        <v>118</v>
      </c>
      <c r="G62" s="46">
        <v>23.3</v>
      </c>
      <c r="H62" s="47" t="s">
        <v>38</v>
      </c>
    </row>
    <row r="63" spans="1:8">
      <c r="A63" s="82" t="s">
        <v>588</v>
      </c>
      <c r="B63" s="82" t="s">
        <v>329</v>
      </c>
      <c r="C63" s="82" t="s">
        <v>589</v>
      </c>
      <c r="D63" s="82">
        <v>8</v>
      </c>
      <c r="E63" s="82" t="s">
        <v>126</v>
      </c>
      <c r="F63" s="79" t="s">
        <v>118</v>
      </c>
      <c r="G63" s="46">
        <v>21</v>
      </c>
      <c r="H63" s="47" t="s">
        <v>38</v>
      </c>
    </row>
    <row r="64" spans="1:8">
      <c r="A64" s="142" t="s">
        <v>152</v>
      </c>
      <c r="B64" s="142" t="s">
        <v>7</v>
      </c>
      <c r="C64" s="142" t="s">
        <v>358</v>
      </c>
      <c r="D64" s="142">
        <v>8</v>
      </c>
      <c r="E64" s="142" t="s">
        <v>981</v>
      </c>
      <c r="F64" s="79" t="s">
        <v>118</v>
      </c>
      <c r="G64" s="46">
        <v>20.45</v>
      </c>
      <c r="H64" s="47" t="s">
        <v>38</v>
      </c>
    </row>
    <row r="65" spans="1:8">
      <c r="A65" s="205" t="s">
        <v>585</v>
      </c>
      <c r="B65" s="205" t="s">
        <v>586</v>
      </c>
      <c r="C65" s="206" t="s">
        <v>1021</v>
      </c>
      <c r="D65" s="205">
        <v>8</v>
      </c>
      <c r="E65" s="207" t="s">
        <v>1013</v>
      </c>
      <c r="F65" s="79" t="s">
        <v>118</v>
      </c>
      <c r="G65" s="46">
        <v>18.95</v>
      </c>
      <c r="H65" s="47" t="s">
        <v>38</v>
      </c>
    </row>
    <row r="66" spans="1:8">
      <c r="A66" s="210" t="s">
        <v>1022</v>
      </c>
      <c r="B66" s="210" t="s">
        <v>1023</v>
      </c>
      <c r="C66" s="210" t="s">
        <v>1024</v>
      </c>
      <c r="D66" s="210">
        <v>8</v>
      </c>
      <c r="E66" s="211" t="s">
        <v>1013</v>
      </c>
      <c r="F66" s="79" t="s">
        <v>118</v>
      </c>
      <c r="G66" s="46">
        <v>17.149999999999999</v>
      </c>
      <c r="H66" s="47" t="s">
        <v>38</v>
      </c>
    </row>
    <row r="67" spans="1:8">
      <c r="A67" s="80" t="s">
        <v>1025</v>
      </c>
      <c r="B67" s="80" t="s">
        <v>1026</v>
      </c>
      <c r="C67" s="80" t="s">
        <v>114</v>
      </c>
      <c r="D67" s="142">
        <v>8</v>
      </c>
      <c r="E67" s="142" t="s">
        <v>670</v>
      </c>
      <c r="F67" s="79" t="s">
        <v>118</v>
      </c>
      <c r="G67" s="46">
        <v>10</v>
      </c>
      <c r="H67" s="47" t="s">
        <v>38</v>
      </c>
    </row>
    <row r="68" spans="1:8">
      <c r="A68" s="82" t="s">
        <v>1027</v>
      </c>
      <c r="B68" s="82" t="s">
        <v>207</v>
      </c>
      <c r="C68" s="82" t="s">
        <v>125</v>
      </c>
      <c r="D68" s="82">
        <v>8</v>
      </c>
      <c r="E68" s="82" t="s">
        <v>126</v>
      </c>
      <c r="F68" s="79" t="s">
        <v>118</v>
      </c>
      <c r="G68" s="46">
        <v>8.5</v>
      </c>
      <c r="H68" s="47" t="s">
        <v>38</v>
      </c>
    </row>
    <row r="69" spans="1:8">
      <c r="A69" s="142" t="s">
        <v>15</v>
      </c>
      <c r="B69" s="142" t="s">
        <v>16</v>
      </c>
      <c r="C69" s="142" t="s">
        <v>17</v>
      </c>
      <c r="D69" s="142">
        <v>8</v>
      </c>
      <c r="E69" s="142" t="s">
        <v>18</v>
      </c>
      <c r="F69" s="79" t="s">
        <v>118</v>
      </c>
      <c r="G69" s="46">
        <v>0</v>
      </c>
      <c r="H69" s="47" t="s">
        <v>38</v>
      </c>
    </row>
    <row r="70" spans="1:8">
      <c r="A70" s="210" t="s">
        <v>260</v>
      </c>
      <c r="B70" s="210" t="s">
        <v>532</v>
      </c>
      <c r="C70" s="210" t="s">
        <v>1028</v>
      </c>
      <c r="D70" s="210">
        <v>7</v>
      </c>
      <c r="E70" s="211" t="s">
        <v>52</v>
      </c>
      <c r="F70" s="79" t="s">
        <v>118</v>
      </c>
      <c r="G70" s="46">
        <v>30.6</v>
      </c>
      <c r="H70" s="47" t="s">
        <v>5</v>
      </c>
    </row>
    <row r="71" spans="1:8">
      <c r="A71" s="82" t="s">
        <v>144</v>
      </c>
      <c r="B71" s="82" t="s">
        <v>906</v>
      </c>
      <c r="C71" s="82" t="s">
        <v>1012</v>
      </c>
      <c r="D71" s="82">
        <v>7</v>
      </c>
      <c r="E71" s="81" t="s">
        <v>3</v>
      </c>
      <c r="F71" s="79" t="s">
        <v>118</v>
      </c>
      <c r="G71" s="46">
        <v>29.4</v>
      </c>
      <c r="H71" s="47" t="s">
        <v>10</v>
      </c>
    </row>
    <row r="72" spans="1:8">
      <c r="A72" s="81" t="s">
        <v>1029</v>
      </c>
      <c r="B72" s="81" t="s">
        <v>329</v>
      </c>
      <c r="C72" s="81" t="s">
        <v>139</v>
      </c>
      <c r="D72" s="81">
        <v>7</v>
      </c>
      <c r="E72" s="81" t="s">
        <v>18</v>
      </c>
      <c r="F72" s="79" t="s">
        <v>118</v>
      </c>
      <c r="G72" s="46">
        <v>28.8</v>
      </c>
      <c r="H72" s="47" t="s">
        <v>10</v>
      </c>
    </row>
    <row r="73" spans="1:8">
      <c r="A73" s="82" t="s">
        <v>214</v>
      </c>
      <c r="B73" s="82" t="s">
        <v>215</v>
      </c>
      <c r="C73" s="82" t="s">
        <v>216</v>
      </c>
      <c r="D73" s="82">
        <v>7</v>
      </c>
      <c r="E73" s="82" t="s">
        <v>126</v>
      </c>
      <c r="F73" s="79" t="s">
        <v>118</v>
      </c>
      <c r="G73" s="46">
        <v>26</v>
      </c>
      <c r="H73" s="47" t="s">
        <v>10</v>
      </c>
    </row>
    <row r="74" spans="1:8">
      <c r="A74" s="80" t="s">
        <v>1030</v>
      </c>
      <c r="B74" s="80" t="s">
        <v>1031</v>
      </c>
      <c r="C74" s="80" t="s">
        <v>46</v>
      </c>
      <c r="D74" s="80">
        <v>7</v>
      </c>
      <c r="E74" s="81" t="s">
        <v>81</v>
      </c>
      <c r="F74" s="79" t="s">
        <v>118</v>
      </c>
      <c r="G74" s="46">
        <v>25.7</v>
      </c>
      <c r="H74" s="47" t="s">
        <v>10</v>
      </c>
    </row>
    <row r="75" spans="1:8">
      <c r="A75" s="81" t="s">
        <v>842</v>
      </c>
      <c r="B75" s="81" t="s">
        <v>329</v>
      </c>
      <c r="C75" s="81" t="s">
        <v>792</v>
      </c>
      <c r="D75" s="212">
        <v>7</v>
      </c>
      <c r="E75" s="81" t="s">
        <v>223</v>
      </c>
      <c r="F75" s="79" t="s">
        <v>118</v>
      </c>
      <c r="G75" s="46">
        <v>25.5</v>
      </c>
      <c r="H75" s="47" t="s">
        <v>10</v>
      </c>
    </row>
    <row r="76" spans="1:8">
      <c r="A76" s="81" t="s">
        <v>1032</v>
      </c>
      <c r="B76" s="81" t="s">
        <v>134</v>
      </c>
      <c r="C76" s="81" t="s">
        <v>720</v>
      </c>
      <c r="D76" s="81">
        <v>7</v>
      </c>
      <c r="E76" s="81" t="s">
        <v>18</v>
      </c>
      <c r="F76" s="79" t="s">
        <v>118</v>
      </c>
      <c r="G76" s="46">
        <v>24.8</v>
      </c>
      <c r="H76" s="47" t="s">
        <v>10</v>
      </c>
    </row>
    <row r="77" spans="1:8">
      <c r="A77" s="81" t="s">
        <v>727</v>
      </c>
      <c r="B77" s="81" t="s">
        <v>99</v>
      </c>
      <c r="C77" s="81" t="s">
        <v>114</v>
      </c>
      <c r="D77" s="81">
        <v>7</v>
      </c>
      <c r="E77" s="81" t="s">
        <v>18</v>
      </c>
      <c r="F77" s="79" t="s">
        <v>118</v>
      </c>
      <c r="G77" s="46">
        <v>24.2</v>
      </c>
      <c r="H77" s="47" t="s">
        <v>10</v>
      </c>
    </row>
    <row r="78" spans="1:8">
      <c r="A78" s="82" t="s">
        <v>1033</v>
      </c>
      <c r="B78" s="82" t="s">
        <v>579</v>
      </c>
      <c r="C78" s="82" t="s">
        <v>537</v>
      </c>
      <c r="D78" s="82">
        <v>7</v>
      </c>
      <c r="E78" s="82" t="s">
        <v>126</v>
      </c>
      <c r="F78" s="79" t="s">
        <v>118</v>
      </c>
      <c r="G78" s="46">
        <v>20.9</v>
      </c>
      <c r="H78" s="47" t="s">
        <v>38</v>
      </c>
    </row>
    <row r="79" spans="1:8">
      <c r="A79" s="82" t="s">
        <v>152</v>
      </c>
      <c r="B79" s="82" t="s">
        <v>1034</v>
      </c>
      <c r="C79" s="82" t="s">
        <v>51</v>
      </c>
      <c r="D79" s="82">
        <v>7</v>
      </c>
      <c r="E79" s="81" t="s">
        <v>3</v>
      </c>
      <c r="F79" s="79" t="s">
        <v>118</v>
      </c>
      <c r="G79" s="46">
        <v>19.8</v>
      </c>
      <c r="H79" s="47" t="s">
        <v>38</v>
      </c>
    </row>
    <row r="80" spans="1:8">
      <c r="A80" s="82" t="s">
        <v>1035</v>
      </c>
      <c r="B80" s="82" t="s">
        <v>867</v>
      </c>
      <c r="C80" s="82" t="s">
        <v>104</v>
      </c>
      <c r="D80" s="82">
        <v>7</v>
      </c>
      <c r="E80" s="81" t="s">
        <v>3</v>
      </c>
      <c r="F80" s="79" t="s">
        <v>118</v>
      </c>
      <c r="G80" s="46">
        <v>19.399999999999999</v>
      </c>
      <c r="H80" s="47" t="s">
        <v>38</v>
      </c>
    </row>
    <row r="81" spans="1:8">
      <c r="A81" s="80" t="s">
        <v>463</v>
      </c>
      <c r="B81" s="80" t="s">
        <v>777</v>
      </c>
      <c r="C81" s="80" t="s">
        <v>132</v>
      </c>
      <c r="D81" s="81">
        <v>7</v>
      </c>
      <c r="E81" s="81" t="s">
        <v>101</v>
      </c>
      <c r="F81" s="79" t="s">
        <v>118</v>
      </c>
      <c r="G81" s="46">
        <v>19.3</v>
      </c>
      <c r="H81" s="47" t="s">
        <v>38</v>
      </c>
    </row>
    <row r="82" spans="1:8">
      <c r="A82" s="15" t="s">
        <v>730</v>
      </c>
      <c r="B82" s="15" t="s">
        <v>29</v>
      </c>
      <c r="C82" s="15" t="s">
        <v>731</v>
      </c>
      <c r="D82" s="15">
        <v>7</v>
      </c>
      <c r="E82" s="81" t="s">
        <v>981</v>
      </c>
      <c r="F82" s="79" t="s">
        <v>118</v>
      </c>
      <c r="G82" s="46">
        <v>19</v>
      </c>
      <c r="H82" s="47" t="s">
        <v>38</v>
      </c>
    </row>
    <row r="83" spans="1:8">
      <c r="A83" s="80" t="s">
        <v>420</v>
      </c>
      <c r="B83" s="80" t="s">
        <v>134</v>
      </c>
      <c r="C83" s="80" t="s">
        <v>421</v>
      </c>
      <c r="D83" s="81">
        <v>7</v>
      </c>
      <c r="E83" s="81" t="s">
        <v>101</v>
      </c>
      <c r="F83" s="79" t="s">
        <v>118</v>
      </c>
      <c r="G83" s="46">
        <v>18.7</v>
      </c>
      <c r="H83" s="47" t="s">
        <v>38</v>
      </c>
    </row>
    <row r="84" spans="1:8">
      <c r="A84" s="81" t="s">
        <v>1036</v>
      </c>
      <c r="B84" s="81" t="s">
        <v>148</v>
      </c>
      <c r="C84" s="81" t="s">
        <v>125</v>
      </c>
      <c r="D84" s="81">
        <v>7</v>
      </c>
      <c r="E84" s="81" t="s">
        <v>781</v>
      </c>
      <c r="F84" s="79" t="s">
        <v>118</v>
      </c>
      <c r="G84" s="46">
        <v>16.899999999999999</v>
      </c>
      <c r="H84" s="47" t="s">
        <v>38</v>
      </c>
    </row>
    <row r="85" spans="1:8">
      <c r="A85" s="81" t="s">
        <v>719</v>
      </c>
      <c r="B85" s="81" t="s">
        <v>29</v>
      </c>
      <c r="C85" s="81" t="s">
        <v>720</v>
      </c>
      <c r="D85" s="81">
        <v>7</v>
      </c>
      <c r="E85" s="81" t="s">
        <v>18</v>
      </c>
      <c r="F85" s="79" t="s">
        <v>118</v>
      </c>
      <c r="G85" s="46">
        <v>16</v>
      </c>
      <c r="H85" s="47" t="s">
        <v>38</v>
      </c>
    </row>
    <row r="86" spans="1:8">
      <c r="A86" s="80" t="s">
        <v>874</v>
      </c>
      <c r="B86" s="80" t="s">
        <v>1037</v>
      </c>
      <c r="C86" s="80" t="s">
        <v>80</v>
      </c>
      <c r="D86" s="80">
        <v>7</v>
      </c>
      <c r="E86" s="81" t="s">
        <v>81</v>
      </c>
      <c r="F86" s="79" t="s">
        <v>118</v>
      </c>
      <c r="G86" s="46">
        <v>16</v>
      </c>
      <c r="H86" s="47" t="s">
        <v>38</v>
      </c>
    </row>
    <row r="87" spans="1:8">
      <c r="A87" s="82" t="s">
        <v>1038</v>
      </c>
      <c r="B87" s="82" t="s">
        <v>1039</v>
      </c>
      <c r="C87" s="82" t="s">
        <v>752</v>
      </c>
      <c r="D87" s="82">
        <v>7</v>
      </c>
      <c r="E87" s="82" t="s">
        <v>126</v>
      </c>
      <c r="F87" s="79" t="s">
        <v>118</v>
      </c>
      <c r="G87" s="46">
        <v>15.2</v>
      </c>
      <c r="H87" s="47" t="s">
        <v>38</v>
      </c>
    </row>
    <row r="88" spans="1:8">
      <c r="A88" s="82" t="s">
        <v>35</v>
      </c>
      <c r="B88" s="82" t="s">
        <v>36</v>
      </c>
      <c r="C88" s="82" t="s">
        <v>37</v>
      </c>
      <c r="D88" s="82">
        <v>7</v>
      </c>
      <c r="E88" s="81" t="s">
        <v>3</v>
      </c>
      <c r="F88" s="79" t="s">
        <v>118</v>
      </c>
      <c r="G88" s="46">
        <v>14.6</v>
      </c>
      <c r="H88" s="47" t="s">
        <v>38</v>
      </c>
    </row>
    <row r="89" spans="1:8">
      <c r="A89" s="15" t="s">
        <v>419</v>
      </c>
      <c r="B89" s="15" t="s">
        <v>108</v>
      </c>
      <c r="C89" s="15" t="s">
        <v>324</v>
      </c>
      <c r="D89" s="15">
        <v>7</v>
      </c>
      <c r="E89" s="81" t="s">
        <v>981</v>
      </c>
      <c r="F89" s="79" t="s">
        <v>118</v>
      </c>
      <c r="G89" s="46">
        <v>14</v>
      </c>
      <c r="H89" s="47" t="s">
        <v>38</v>
      </c>
    </row>
    <row r="90" spans="1:8">
      <c r="A90" s="15" t="s">
        <v>1040</v>
      </c>
      <c r="B90" s="15" t="s">
        <v>108</v>
      </c>
      <c r="C90" s="15" t="s">
        <v>114</v>
      </c>
      <c r="D90" s="15">
        <v>7</v>
      </c>
      <c r="E90" s="81" t="s">
        <v>981</v>
      </c>
      <c r="F90" s="79" t="s">
        <v>118</v>
      </c>
      <c r="G90" s="46">
        <v>11.6</v>
      </c>
      <c r="H90" s="47" t="s">
        <v>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C16" sqref="C16"/>
    </sheetView>
  </sheetViews>
  <sheetFormatPr defaultRowHeight="15"/>
  <cols>
    <col min="3" max="3" width="23" customWidth="1"/>
    <col min="5" max="5" width="19.7109375" customWidth="1"/>
    <col min="6" max="6" width="21.5703125" customWidth="1"/>
    <col min="8" max="8" width="15.140625" customWidth="1"/>
  </cols>
  <sheetData>
    <row r="1" spans="1:8" ht="14.1" customHeight="1">
      <c r="A1" s="179" t="s">
        <v>422</v>
      </c>
      <c r="B1" s="179" t="s">
        <v>26</v>
      </c>
      <c r="C1" s="179" t="s">
        <v>423</v>
      </c>
      <c r="D1" s="179">
        <v>8</v>
      </c>
      <c r="E1" s="212" t="s">
        <v>18</v>
      </c>
      <c r="F1" s="179" t="s">
        <v>118</v>
      </c>
      <c r="G1" s="179">
        <v>34</v>
      </c>
      <c r="H1" s="58" t="s">
        <v>5</v>
      </c>
    </row>
    <row r="2" spans="1:8" ht="14.1" customHeight="1">
      <c r="A2" s="179" t="s">
        <v>1041</v>
      </c>
      <c r="B2" s="179" t="s">
        <v>793</v>
      </c>
      <c r="C2" s="179" t="s">
        <v>2</v>
      </c>
      <c r="D2" s="179">
        <v>8</v>
      </c>
      <c r="E2" s="212" t="s">
        <v>3</v>
      </c>
      <c r="F2" s="179" t="s">
        <v>118</v>
      </c>
      <c r="G2" s="179">
        <v>26</v>
      </c>
      <c r="H2" s="27" t="s">
        <v>38</v>
      </c>
    </row>
    <row r="3" spans="1:8" ht="14.1" customHeight="1">
      <c r="A3" s="212" t="s">
        <v>735</v>
      </c>
      <c r="B3" s="212" t="s">
        <v>26</v>
      </c>
      <c r="C3" s="212" t="s">
        <v>80</v>
      </c>
      <c r="D3" s="179">
        <v>8</v>
      </c>
      <c r="E3" s="212" t="s">
        <v>18</v>
      </c>
      <c r="F3" s="179" t="s">
        <v>118</v>
      </c>
      <c r="G3" s="179">
        <v>25</v>
      </c>
      <c r="H3" s="27" t="s">
        <v>38</v>
      </c>
    </row>
    <row r="4" spans="1:8" ht="14.1" customHeight="1">
      <c r="A4" s="212" t="s">
        <v>1042</v>
      </c>
      <c r="B4" s="212" t="s">
        <v>26</v>
      </c>
      <c r="C4" s="212" t="s">
        <v>132</v>
      </c>
      <c r="D4" s="179">
        <v>8</v>
      </c>
      <c r="E4" s="212" t="s">
        <v>18</v>
      </c>
      <c r="F4" s="179" t="s">
        <v>118</v>
      </c>
      <c r="G4" s="179">
        <v>20</v>
      </c>
      <c r="H4" s="27" t="s">
        <v>38</v>
      </c>
    </row>
    <row r="5" spans="1:8" ht="14.1" customHeight="1">
      <c r="A5" s="89" t="s">
        <v>119</v>
      </c>
      <c r="B5" s="89" t="s">
        <v>72</v>
      </c>
      <c r="C5" s="89" t="s">
        <v>120</v>
      </c>
      <c r="D5" s="89">
        <v>10</v>
      </c>
      <c r="E5" s="89" t="s">
        <v>227</v>
      </c>
      <c r="F5" s="179" t="s">
        <v>118</v>
      </c>
      <c r="G5" s="213">
        <v>62</v>
      </c>
      <c r="H5" s="81" t="s">
        <v>5</v>
      </c>
    </row>
    <row r="6" spans="1:8" ht="14.1" customHeight="1">
      <c r="A6" s="179" t="s">
        <v>130</v>
      </c>
      <c r="B6" s="179" t="s">
        <v>116</v>
      </c>
      <c r="C6" s="179" t="s">
        <v>17</v>
      </c>
      <c r="D6" s="179">
        <v>9</v>
      </c>
      <c r="E6" s="89" t="s">
        <v>18</v>
      </c>
      <c r="F6" s="179" t="s">
        <v>118</v>
      </c>
      <c r="G6" s="179">
        <v>36</v>
      </c>
      <c r="H6" s="81" t="s">
        <v>10</v>
      </c>
    </row>
    <row r="7" spans="1:8" ht="14.1" customHeight="1">
      <c r="A7" s="212" t="s">
        <v>1043</v>
      </c>
      <c r="B7" s="212" t="s">
        <v>99</v>
      </c>
      <c r="C7" s="212" t="s">
        <v>106</v>
      </c>
      <c r="D7" s="179">
        <v>9</v>
      </c>
      <c r="E7" s="89" t="s">
        <v>18</v>
      </c>
      <c r="F7" s="179" t="s">
        <v>118</v>
      </c>
      <c r="G7" s="179">
        <v>31</v>
      </c>
      <c r="H7" s="81" t="s">
        <v>10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97"/>
  <sheetViews>
    <sheetView topLeftCell="A94" workbookViewId="0">
      <selection activeCell="J72" sqref="J72"/>
    </sheetView>
  </sheetViews>
  <sheetFormatPr defaultRowHeight="15"/>
  <cols>
    <col min="1" max="1" width="14.42578125" customWidth="1"/>
    <col min="2" max="2" width="12" customWidth="1"/>
    <col min="3" max="3" width="16.7109375" customWidth="1"/>
    <col min="4" max="4" width="3.85546875" customWidth="1"/>
    <col min="5" max="5" width="20.28515625" customWidth="1"/>
    <col min="6" max="6" width="16.7109375" customWidth="1"/>
    <col min="7" max="7" width="7" style="25" customWidth="1"/>
    <col min="8" max="8" width="16.85546875" style="229" customWidth="1"/>
  </cols>
  <sheetData>
    <row r="1" spans="1:8" ht="14.1" customHeight="1">
      <c r="A1" s="63" t="s">
        <v>1044</v>
      </c>
      <c r="B1" s="63" t="s">
        <v>134</v>
      </c>
      <c r="C1" s="63" t="s">
        <v>720</v>
      </c>
      <c r="D1" s="63">
        <v>7</v>
      </c>
      <c r="E1" s="60" t="s">
        <v>18</v>
      </c>
      <c r="F1" s="56" t="s">
        <v>118</v>
      </c>
      <c r="G1" s="18">
        <v>26.5</v>
      </c>
      <c r="H1" s="56" t="s">
        <v>38</v>
      </c>
    </row>
    <row r="2" spans="1:8" ht="14.1" customHeight="1">
      <c r="A2" s="67" t="s">
        <v>415</v>
      </c>
      <c r="B2" s="67" t="s">
        <v>326</v>
      </c>
      <c r="C2" s="67" t="s">
        <v>132</v>
      </c>
      <c r="D2" s="67">
        <v>7</v>
      </c>
      <c r="E2" s="56" t="s">
        <v>3</v>
      </c>
      <c r="F2" s="56" t="s">
        <v>118</v>
      </c>
      <c r="G2" s="18">
        <v>26.5</v>
      </c>
      <c r="H2" s="56" t="s">
        <v>38</v>
      </c>
    </row>
    <row r="3" spans="1:8" ht="14.1" customHeight="1">
      <c r="A3" s="65" t="s">
        <v>260</v>
      </c>
      <c r="B3" s="65" t="s">
        <v>532</v>
      </c>
      <c r="C3" s="65" t="s">
        <v>104</v>
      </c>
      <c r="D3" s="56">
        <v>7</v>
      </c>
      <c r="E3" s="56" t="s">
        <v>31</v>
      </c>
      <c r="F3" s="56" t="s">
        <v>118</v>
      </c>
      <c r="G3" s="18">
        <v>26</v>
      </c>
      <c r="H3" s="56" t="s">
        <v>38</v>
      </c>
    </row>
    <row r="4" spans="1:8" ht="14.1" customHeight="1">
      <c r="A4" s="63" t="s">
        <v>413</v>
      </c>
      <c r="B4" s="63" t="s">
        <v>45</v>
      </c>
      <c r="C4" s="63" t="s">
        <v>97</v>
      </c>
      <c r="D4" s="63">
        <v>8</v>
      </c>
      <c r="E4" s="60" t="s">
        <v>1045</v>
      </c>
      <c r="F4" s="56" t="s">
        <v>118</v>
      </c>
      <c r="G4" s="18">
        <v>24</v>
      </c>
      <c r="H4" s="56" t="s">
        <v>38</v>
      </c>
    </row>
    <row r="5" spans="1:8" ht="14.1" customHeight="1">
      <c r="A5" s="67" t="s">
        <v>529</v>
      </c>
      <c r="B5" s="67" t="s">
        <v>1046</v>
      </c>
      <c r="C5" s="67" t="s">
        <v>24</v>
      </c>
      <c r="D5" s="56">
        <v>8</v>
      </c>
      <c r="E5" s="56" t="s">
        <v>101</v>
      </c>
      <c r="F5" s="56" t="s">
        <v>118</v>
      </c>
      <c r="G5" s="18">
        <v>23</v>
      </c>
      <c r="H5" s="56" t="s">
        <v>38</v>
      </c>
    </row>
    <row r="6" spans="1:8" ht="14.1" customHeight="1">
      <c r="A6" s="56" t="s">
        <v>535</v>
      </c>
      <c r="B6" s="56" t="s">
        <v>536</v>
      </c>
      <c r="C6" s="56" t="s">
        <v>537</v>
      </c>
      <c r="D6" s="65">
        <v>8</v>
      </c>
      <c r="E6" s="65" t="s">
        <v>227</v>
      </c>
      <c r="F6" s="56" t="s">
        <v>118</v>
      </c>
      <c r="G6" s="18">
        <v>22</v>
      </c>
      <c r="H6" s="56" t="s">
        <v>38</v>
      </c>
    </row>
    <row r="7" spans="1:8" ht="14.1" customHeight="1">
      <c r="A7" s="56" t="s">
        <v>735</v>
      </c>
      <c r="B7" s="56" t="s">
        <v>26</v>
      </c>
      <c r="C7" s="56" t="s">
        <v>80</v>
      </c>
      <c r="D7" s="56">
        <v>8</v>
      </c>
      <c r="E7" s="56" t="s">
        <v>18</v>
      </c>
      <c r="F7" s="56" t="s">
        <v>118</v>
      </c>
      <c r="G7" s="18">
        <v>22</v>
      </c>
      <c r="H7" s="56" t="s">
        <v>38</v>
      </c>
    </row>
    <row r="8" spans="1:8" ht="14.1" customHeight="1">
      <c r="A8" s="67" t="s">
        <v>28</v>
      </c>
      <c r="B8" s="67" t="s">
        <v>29</v>
      </c>
      <c r="C8" s="67" t="s">
        <v>30</v>
      </c>
      <c r="D8" s="56">
        <v>8</v>
      </c>
      <c r="E8" s="56" t="s">
        <v>31</v>
      </c>
      <c r="F8" s="56" t="s">
        <v>118</v>
      </c>
      <c r="G8" s="18">
        <v>20.25</v>
      </c>
      <c r="H8" s="56" t="s">
        <v>38</v>
      </c>
    </row>
    <row r="9" spans="1:8" ht="14.1" customHeight="1">
      <c r="A9" s="56" t="s">
        <v>1047</v>
      </c>
      <c r="B9" s="56" t="s">
        <v>156</v>
      </c>
      <c r="C9" s="56" t="s">
        <v>1048</v>
      </c>
      <c r="D9" s="56">
        <v>8</v>
      </c>
      <c r="E9" s="56" t="s">
        <v>18</v>
      </c>
      <c r="F9" s="56" t="s">
        <v>118</v>
      </c>
      <c r="G9" s="18">
        <v>20</v>
      </c>
      <c r="H9" s="56" t="s">
        <v>38</v>
      </c>
    </row>
    <row r="10" spans="1:8" ht="14.1" customHeight="1">
      <c r="A10" s="56" t="s">
        <v>11</v>
      </c>
      <c r="B10" s="56" t="s">
        <v>23</v>
      </c>
      <c r="C10" s="56" t="s">
        <v>926</v>
      </c>
      <c r="D10" s="56">
        <v>8</v>
      </c>
      <c r="E10" s="56" t="s">
        <v>18</v>
      </c>
      <c r="F10" s="56" t="s">
        <v>118</v>
      </c>
      <c r="G10" s="18">
        <v>19.5</v>
      </c>
      <c r="H10" s="56" t="s">
        <v>38</v>
      </c>
    </row>
    <row r="11" spans="1:8" ht="14.1" customHeight="1">
      <c r="A11" s="56" t="s">
        <v>662</v>
      </c>
      <c r="B11" s="56" t="s">
        <v>108</v>
      </c>
      <c r="C11" s="56" t="s">
        <v>61</v>
      </c>
      <c r="D11" s="56">
        <v>7</v>
      </c>
      <c r="E11" s="56" t="s">
        <v>18</v>
      </c>
      <c r="F11" s="56" t="s">
        <v>118</v>
      </c>
      <c r="G11" s="18">
        <v>19.5</v>
      </c>
      <c r="H11" s="56" t="s">
        <v>38</v>
      </c>
    </row>
    <row r="12" spans="1:8" ht="14.1" customHeight="1">
      <c r="A12" s="67" t="s">
        <v>1049</v>
      </c>
      <c r="B12" s="67" t="s">
        <v>122</v>
      </c>
      <c r="C12" s="67" t="s">
        <v>46</v>
      </c>
      <c r="D12" s="214">
        <v>8</v>
      </c>
      <c r="E12" s="56" t="s">
        <v>3</v>
      </c>
      <c r="F12" s="56" t="s">
        <v>118</v>
      </c>
      <c r="G12" s="18">
        <v>19</v>
      </c>
      <c r="H12" s="56" t="s">
        <v>38</v>
      </c>
    </row>
    <row r="13" spans="1:8" ht="14.1" customHeight="1">
      <c r="A13" s="56" t="s">
        <v>418</v>
      </c>
      <c r="B13" s="56" t="s">
        <v>99</v>
      </c>
      <c r="C13" s="56" t="s">
        <v>30</v>
      </c>
      <c r="D13" s="56">
        <v>8</v>
      </c>
      <c r="E13" s="56" t="s">
        <v>18</v>
      </c>
      <c r="F13" s="56" t="s">
        <v>118</v>
      </c>
      <c r="G13" s="18">
        <v>18.75</v>
      </c>
      <c r="H13" s="56" t="s">
        <v>38</v>
      </c>
    </row>
    <row r="14" spans="1:8" ht="14.1" customHeight="1">
      <c r="A14" s="56" t="s">
        <v>47</v>
      </c>
      <c r="B14" s="56" t="s">
        <v>48</v>
      </c>
      <c r="C14" s="56" t="s">
        <v>27</v>
      </c>
      <c r="D14" s="56">
        <v>8</v>
      </c>
      <c r="E14" s="56" t="s">
        <v>18</v>
      </c>
      <c r="F14" s="56" t="s">
        <v>118</v>
      </c>
      <c r="G14" s="18">
        <v>18</v>
      </c>
      <c r="H14" s="56" t="s">
        <v>38</v>
      </c>
    </row>
    <row r="15" spans="1:8" ht="14.1" customHeight="1">
      <c r="A15" s="56" t="s">
        <v>90</v>
      </c>
      <c r="B15" s="56" t="s">
        <v>91</v>
      </c>
      <c r="C15" s="56" t="s">
        <v>92</v>
      </c>
      <c r="D15" s="56">
        <v>8</v>
      </c>
      <c r="E15" s="56" t="s">
        <v>462</v>
      </c>
      <c r="F15" s="56" t="s">
        <v>118</v>
      </c>
      <c r="G15" s="18">
        <v>16.75</v>
      </c>
      <c r="H15" s="56" t="s">
        <v>38</v>
      </c>
    </row>
    <row r="16" spans="1:8" ht="14.1" customHeight="1">
      <c r="A16" s="68" t="s">
        <v>420</v>
      </c>
      <c r="B16" s="68" t="s">
        <v>134</v>
      </c>
      <c r="C16" s="68" t="s">
        <v>421</v>
      </c>
      <c r="D16" s="56">
        <v>7</v>
      </c>
      <c r="E16" s="56" t="s">
        <v>101</v>
      </c>
      <c r="F16" s="56" t="s">
        <v>118</v>
      </c>
      <c r="G16" s="18">
        <v>16.5</v>
      </c>
      <c r="H16" s="56" t="s">
        <v>38</v>
      </c>
    </row>
    <row r="17" spans="1:8" ht="14.1" customHeight="1">
      <c r="A17" s="67" t="s">
        <v>429</v>
      </c>
      <c r="B17" s="67" t="s">
        <v>430</v>
      </c>
      <c r="C17" s="67" t="s">
        <v>30</v>
      </c>
      <c r="D17" s="56">
        <v>8</v>
      </c>
      <c r="E17" s="56" t="s">
        <v>31</v>
      </c>
      <c r="F17" s="56" t="s">
        <v>118</v>
      </c>
      <c r="G17" s="18">
        <v>16.25</v>
      </c>
      <c r="H17" s="56" t="s">
        <v>38</v>
      </c>
    </row>
    <row r="18" spans="1:8" ht="14.1" customHeight="1">
      <c r="A18" s="68" t="s">
        <v>98</v>
      </c>
      <c r="B18" s="68" t="s">
        <v>99</v>
      </c>
      <c r="C18" s="68" t="s">
        <v>80</v>
      </c>
      <c r="D18" s="56">
        <v>7</v>
      </c>
      <c r="E18" s="56" t="s">
        <v>101</v>
      </c>
      <c r="F18" s="56" t="s">
        <v>118</v>
      </c>
      <c r="G18" s="18">
        <v>16.25</v>
      </c>
      <c r="H18" s="56" t="s">
        <v>38</v>
      </c>
    </row>
    <row r="19" spans="1:8" ht="14.1" customHeight="1">
      <c r="A19" s="56" t="s">
        <v>1050</v>
      </c>
      <c r="B19" s="56" t="s">
        <v>375</v>
      </c>
      <c r="C19" s="56" t="s">
        <v>286</v>
      </c>
      <c r="D19" s="56">
        <v>8</v>
      </c>
      <c r="E19" s="56" t="s">
        <v>18</v>
      </c>
      <c r="F19" s="56" t="s">
        <v>118</v>
      </c>
      <c r="G19" s="18">
        <v>16</v>
      </c>
      <c r="H19" s="56" t="s">
        <v>38</v>
      </c>
    </row>
    <row r="20" spans="1:8" ht="14.1" customHeight="1">
      <c r="A20" s="56" t="s">
        <v>732</v>
      </c>
      <c r="B20" s="56" t="s">
        <v>54</v>
      </c>
      <c r="C20" s="56" t="s">
        <v>27</v>
      </c>
      <c r="D20" s="56">
        <v>7</v>
      </c>
      <c r="E20" s="56" t="s">
        <v>18</v>
      </c>
      <c r="F20" s="56" t="s">
        <v>118</v>
      </c>
      <c r="G20" s="18">
        <v>16</v>
      </c>
      <c r="H20" s="56" t="s">
        <v>38</v>
      </c>
    </row>
    <row r="21" spans="1:8" ht="14.1" customHeight="1">
      <c r="A21" s="215" t="s">
        <v>1051</v>
      </c>
      <c r="B21" s="215" t="s">
        <v>1052</v>
      </c>
      <c r="C21" s="215" t="s">
        <v>114</v>
      </c>
      <c r="D21" s="56">
        <v>6</v>
      </c>
      <c r="E21" s="56" t="s">
        <v>101</v>
      </c>
      <c r="F21" s="56" t="s">
        <v>118</v>
      </c>
      <c r="G21" s="18">
        <v>15.5</v>
      </c>
      <c r="H21" s="56" t="s">
        <v>38</v>
      </c>
    </row>
    <row r="22" spans="1:8" ht="14.1" customHeight="1">
      <c r="A22" s="56" t="s">
        <v>1053</v>
      </c>
      <c r="B22" s="56" t="s">
        <v>99</v>
      </c>
      <c r="C22" s="56" t="s">
        <v>58</v>
      </c>
      <c r="D22" s="56">
        <v>6</v>
      </c>
      <c r="E22" s="56" t="s">
        <v>781</v>
      </c>
      <c r="F22" s="56" t="s">
        <v>118</v>
      </c>
      <c r="G22" s="18">
        <v>15.25</v>
      </c>
      <c r="H22" s="56" t="s">
        <v>38</v>
      </c>
    </row>
    <row r="23" spans="1:8" ht="14.1" customHeight="1">
      <c r="A23" s="59" t="s">
        <v>1054</v>
      </c>
      <c r="B23" s="59" t="s">
        <v>78</v>
      </c>
      <c r="C23" s="59" t="s">
        <v>80</v>
      </c>
      <c r="D23" s="60">
        <v>7</v>
      </c>
      <c r="E23" s="56" t="s">
        <v>223</v>
      </c>
      <c r="F23" s="56" t="s">
        <v>118</v>
      </c>
      <c r="G23" s="18">
        <v>15.25</v>
      </c>
      <c r="H23" s="56" t="s">
        <v>38</v>
      </c>
    </row>
    <row r="24" spans="1:8" ht="14.1" customHeight="1">
      <c r="A24" s="56" t="s">
        <v>79</v>
      </c>
      <c r="B24" s="56" t="s">
        <v>57</v>
      </c>
      <c r="C24" s="56" t="s">
        <v>80</v>
      </c>
      <c r="D24" s="56">
        <v>8</v>
      </c>
      <c r="E24" s="56" t="s">
        <v>462</v>
      </c>
      <c r="F24" s="56" t="s">
        <v>118</v>
      </c>
      <c r="G24" s="18">
        <v>15</v>
      </c>
      <c r="H24" s="56" t="s">
        <v>38</v>
      </c>
    </row>
    <row r="25" spans="1:8" ht="14.1" customHeight="1">
      <c r="A25" s="67" t="s">
        <v>6</v>
      </c>
      <c r="B25" s="67" t="s">
        <v>7</v>
      </c>
      <c r="C25" s="67" t="s">
        <v>8</v>
      </c>
      <c r="D25" s="67">
        <v>8</v>
      </c>
      <c r="E25" s="67" t="s">
        <v>126</v>
      </c>
      <c r="F25" s="56" t="s">
        <v>118</v>
      </c>
      <c r="G25" s="18">
        <v>14.25</v>
      </c>
      <c r="H25" s="56" t="s">
        <v>38</v>
      </c>
    </row>
    <row r="26" spans="1:8" ht="14.1" customHeight="1">
      <c r="A26" s="63" t="s">
        <v>979</v>
      </c>
      <c r="B26" s="63" t="s">
        <v>7</v>
      </c>
      <c r="C26" s="63" t="s">
        <v>80</v>
      </c>
      <c r="D26" s="63">
        <v>8</v>
      </c>
      <c r="E26" s="60" t="s">
        <v>1055</v>
      </c>
      <c r="F26" s="56" t="s">
        <v>118</v>
      </c>
      <c r="G26" s="18">
        <v>14</v>
      </c>
      <c r="H26" s="56" t="s">
        <v>38</v>
      </c>
    </row>
    <row r="27" spans="1:8" ht="14.1" customHeight="1">
      <c r="A27" s="67" t="s">
        <v>152</v>
      </c>
      <c r="B27" s="67" t="s">
        <v>7</v>
      </c>
      <c r="C27" s="67" t="s">
        <v>358</v>
      </c>
      <c r="D27" s="56">
        <v>8</v>
      </c>
      <c r="E27" s="56" t="s">
        <v>31</v>
      </c>
      <c r="F27" s="56" t="s">
        <v>118</v>
      </c>
      <c r="G27" s="18">
        <v>14</v>
      </c>
      <c r="H27" s="56" t="s">
        <v>38</v>
      </c>
    </row>
    <row r="28" spans="1:8" ht="14.1" customHeight="1">
      <c r="A28" s="67" t="s">
        <v>872</v>
      </c>
      <c r="B28" s="67" t="s">
        <v>161</v>
      </c>
      <c r="C28" s="67" t="s">
        <v>27</v>
      </c>
      <c r="D28" s="67">
        <v>7</v>
      </c>
      <c r="E28" s="56" t="s">
        <v>3</v>
      </c>
      <c r="F28" s="56" t="s">
        <v>118</v>
      </c>
      <c r="G28" s="18">
        <v>13.75</v>
      </c>
      <c r="H28" s="56" t="s">
        <v>38</v>
      </c>
    </row>
    <row r="29" spans="1:8" ht="14.1" customHeight="1">
      <c r="A29" s="67" t="s">
        <v>425</v>
      </c>
      <c r="B29" s="67" t="s">
        <v>108</v>
      </c>
      <c r="C29" s="67" t="s">
        <v>30</v>
      </c>
      <c r="D29" s="67">
        <v>7</v>
      </c>
      <c r="E29" s="56" t="s">
        <v>3</v>
      </c>
      <c r="F29" s="56" t="s">
        <v>118</v>
      </c>
      <c r="G29" s="18">
        <v>13.5</v>
      </c>
      <c r="H29" s="56" t="s">
        <v>38</v>
      </c>
    </row>
    <row r="30" spans="1:8" ht="14.1" customHeight="1">
      <c r="A30" s="65" t="s">
        <v>749</v>
      </c>
      <c r="B30" s="65" t="s">
        <v>264</v>
      </c>
      <c r="C30" s="65" t="s">
        <v>37</v>
      </c>
      <c r="D30" s="65">
        <v>7</v>
      </c>
      <c r="E30" s="65" t="s">
        <v>227</v>
      </c>
      <c r="F30" s="56" t="s">
        <v>118</v>
      </c>
      <c r="G30" s="18">
        <v>13.5</v>
      </c>
      <c r="H30" s="56" t="s">
        <v>38</v>
      </c>
    </row>
    <row r="31" spans="1:8" ht="14.1" customHeight="1">
      <c r="A31" s="65" t="s">
        <v>314</v>
      </c>
      <c r="B31" s="65" t="s">
        <v>315</v>
      </c>
      <c r="C31" s="65" t="s">
        <v>37</v>
      </c>
      <c r="D31" s="65">
        <v>8</v>
      </c>
      <c r="E31" s="65" t="s">
        <v>227</v>
      </c>
      <c r="F31" s="56" t="s">
        <v>118</v>
      </c>
      <c r="G31" s="18">
        <v>13.25</v>
      </c>
      <c r="H31" s="56" t="s">
        <v>38</v>
      </c>
    </row>
    <row r="32" spans="1:8" ht="14.1" customHeight="1">
      <c r="A32" s="67" t="s">
        <v>437</v>
      </c>
      <c r="B32" s="67" t="s">
        <v>70</v>
      </c>
      <c r="C32" s="67" t="s">
        <v>324</v>
      </c>
      <c r="D32" s="56">
        <v>7</v>
      </c>
      <c r="E32" s="56" t="s">
        <v>31</v>
      </c>
      <c r="F32" s="56" t="s">
        <v>118</v>
      </c>
      <c r="G32" s="18">
        <v>13</v>
      </c>
      <c r="H32" s="56" t="s">
        <v>38</v>
      </c>
    </row>
    <row r="33" spans="1:8" ht="14.1" customHeight="1">
      <c r="A33" s="56" t="s">
        <v>110</v>
      </c>
      <c r="B33" s="56" t="s">
        <v>111</v>
      </c>
      <c r="C33" s="56" t="s">
        <v>46</v>
      </c>
      <c r="D33" s="156">
        <v>8</v>
      </c>
      <c r="E33" s="96" t="s">
        <v>256</v>
      </c>
      <c r="F33" s="56" t="s">
        <v>118</v>
      </c>
      <c r="G33" s="18">
        <v>12.75</v>
      </c>
      <c r="H33" s="56" t="s">
        <v>38</v>
      </c>
    </row>
    <row r="34" spans="1:8" ht="14.1" customHeight="1">
      <c r="A34" s="67" t="s">
        <v>1056</v>
      </c>
      <c r="B34" s="67" t="s">
        <v>511</v>
      </c>
      <c r="C34" s="67" t="s">
        <v>1057</v>
      </c>
      <c r="D34" s="67">
        <v>7</v>
      </c>
      <c r="E34" s="56" t="s">
        <v>3</v>
      </c>
      <c r="F34" s="56" t="s">
        <v>118</v>
      </c>
      <c r="G34" s="18">
        <v>12</v>
      </c>
      <c r="H34" s="56" t="s">
        <v>38</v>
      </c>
    </row>
    <row r="35" spans="1:8" ht="14.1" customHeight="1">
      <c r="A35" s="63" t="s">
        <v>1058</v>
      </c>
      <c r="B35" s="63" t="s">
        <v>108</v>
      </c>
      <c r="C35" s="63" t="s">
        <v>37</v>
      </c>
      <c r="D35" s="63">
        <v>8</v>
      </c>
      <c r="E35" s="60" t="s">
        <v>227</v>
      </c>
      <c r="F35" s="56" t="s">
        <v>118</v>
      </c>
      <c r="G35" s="18">
        <v>11.5</v>
      </c>
      <c r="H35" s="56" t="s">
        <v>38</v>
      </c>
    </row>
    <row r="36" spans="1:8" ht="14.1" customHeight="1">
      <c r="A36" s="56" t="s">
        <v>1059</v>
      </c>
      <c r="B36" s="56" t="s">
        <v>138</v>
      </c>
      <c r="C36" s="56" t="s">
        <v>912</v>
      </c>
      <c r="D36" s="56"/>
      <c r="E36" s="56" t="s">
        <v>555</v>
      </c>
      <c r="F36" s="56" t="s">
        <v>118</v>
      </c>
      <c r="G36" s="18">
        <v>11</v>
      </c>
      <c r="H36" s="56" t="s">
        <v>38</v>
      </c>
    </row>
    <row r="37" spans="1:8" ht="14.1" customHeight="1">
      <c r="A37" s="67" t="s">
        <v>403</v>
      </c>
      <c r="B37" s="67" t="s">
        <v>108</v>
      </c>
      <c r="C37" s="67" t="s">
        <v>97</v>
      </c>
      <c r="D37" s="56">
        <v>7</v>
      </c>
      <c r="E37" s="56" t="s">
        <v>31</v>
      </c>
      <c r="F37" s="56" t="s">
        <v>118</v>
      </c>
      <c r="G37" s="18">
        <v>11</v>
      </c>
      <c r="H37" s="56" t="s">
        <v>38</v>
      </c>
    </row>
    <row r="38" spans="1:8" ht="14.1" customHeight="1">
      <c r="A38" s="56" t="s">
        <v>1060</v>
      </c>
      <c r="B38" s="56" t="s">
        <v>26</v>
      </c>
      <c r="C38" s="56" t="s">
        <v>17</v>
      </c>
      <c r="D38" s="56">
        <v>8</v>
      </c>
      <c r="E38" s="56" t="s">
        <v>453</v>
      </c>
      <c r="F38" s="56" t="s">
        <v>118</v>
      </c>
      <c r="G38" s="18">
        <v>10</v>
      </c>
      <c r="H38" s="56" t="s">
        <v>38</v>
      </c>
    </row>
    <row r="39" spans="1:8" ht="14.1" customHeight="1">
      <c r="A39" s="67" t="s">
        <v>400</v>
      </c>
      <c r="B39" s="67" t="s">
        <v>401</v>
      </c>
      <c r="C39" s="67" t="s">
        <v>37</v>
      </c>
      <c r="D39" s="67">
        <v>8</v>
      </c>
      <c r="E39" s="56" t="s">
        <v>3</v>
      </c>
      <c r="F39" s="56" t="s">
        <v>118</v>
      </c>
      <c r="G39" s="18">
        <v>10</v>
      </c>
      <c r="H39" s="56" t="s">
        <v>38</v>
      </c>
    </row>
    <row r="40" spans="1:8" ht="14.1" customHeight="1">
      <c r="A40" s="67" t="s">
        <v>419</v>
      </c>
      <c r="B40" s="67" t="s">
        <v>108</v>
      </c>
      <c r="C40" s="67" t="s">
        <v>61</v>
      </c>
      <c r="D40" s="56">
        <v>7</v>
      </c>
      <c r="E40" s="56" t="s">
        <v>31</v>
      </c>
      <c r="F40" s="56" t="s">
        <v>118</v>
      </c>
      <c r="G40" s="18">
        <v>10</v>
      </c>
      <c r="H40" s="56" t="s">
        <v>38</v>
      </c>
    </row>
    <row r="41" spans="1:8" ht="14.1" customHeight="1">
      <c r="A41" s="56" t="s">
        <v>1061</v>
      </c>
      <c r="B41" s="56" t="s">
        <v>54</v>
      </c>
      <c r="C41" s="56" t="s">
        <v>324</v>
      </c>
      <c r="D41" s="56">
        <v>7</v>
      </c>
      <c r="E41" s="56" t="s">
        <v>555</v>
      </c>
      <c r="F41" s="56" t="s">
        <v>118</v>
      </c>
      <c r="G41" s="18">
        <v>8</v>
      </c>
      <c r="H41" s="56" t="s">
        <v>38</v>
      </c>
    </row>
    <row r="42" spans="1:8" ht="14.1" customHeight="1">
      <c r="A42" s="67" t="s">
        <v>672</v>
      </c>
      <c r="B42" s="67" t="s">
        <v>54</v>
      </c>
      <c r="C42" s="67" t="s">
        <v>132</v>
      </c>
      <c r="D42" s="56">
        <v>7</v>
      </c>
      <c r="E42" s="56" t="s">
        <v>31</v>
      </c>
      <c r="F42" s="56" t="s">
        <v>118</v>
      </c>
      <c r="G42" s="18">
        <v>7.75</v>
      </c>
      <c r="H42" s="56" t="s">
        <v>38</v>
      </c>
    </row>
    <row r="43" spans="1:8" ht="14.1" customHeight="1">
      <c r="A43" s="63" t="s">
        <v>115</v>
      </c>
      <c r="B43" s="63" t="s">
        <v>978</v>
      </c>
      <c r="C43" s="63" t="s">
        <v>1062</v>
      </c>
      <c r="D43" s="63">
        <v>8</v>
      </c>
      <c r="E43" s="60" t="s">
        <v>3</v>
      </c>
      <c r="F43" s="56" t="s">
        <v>118</v>
      </c>
      <c r="G43" s="18">
        <v>7.75</v>
      </c>
      <c r="H43" s="56" t="s">
        <v>38</v>
      </c>
    </row>
    <row r="44" spans="1:8" ht="14.1" customHeight="1">
      <c r="A44" s="67" t="s">
        <v>530</v>
      </c>
      <c r="B44" s="67" t="s">
        <v>195</v>
      </c>
      <c r="C44" s="67" t="s">
        <v>2</v>
      </c>
      <c r="D44" s="56">
        <v>7</v>
      </c>
      <c r="E44" s="56" t="s">
        <v>31</v>
      </c>
      <c r="F44" s="56" t="s">
        <v>118</v>
      </c>
      <c r="G44" s="18">
        <v>7.75</v>
      </c>
      <c r="H44" s="56" t="s">
        <v>38</v>
      </c>
    </row>
    <row r="45" spans="1:8" ht="14.1" customHeight="1">
      <c r="A45" s="63" t="s">
        <v>1063</v>
      </c>
      <c r="B45" s="63" t="s">
        <v>116</v>
      </c>
      <c r="C45" s="63" t="s">
        <v>106</v>
      </c>
      <c r="D45" s="63">
        <v>8</v>
      </c>
      <c r="E45" s="60" t="s">
        <v>555</v>
      </c>
      <c r="F45" s="56" t="s">
        <v>118</v>
      </c>
      <c r="G45" s="18">
        <v>7</v>
      </c>
      <c r="H45" s="56" t="s">
        <v>38</v>
      </c>
    </row>
    <row r="46" spans="1:8" ht="14.1" customHeight="1">
      <c r="A46" s="132" t="s">
        <v>1064</v>
      </c>
      <c r="B46" s="132" t="s">
        <v>405</v>
      </c>
      <c r="C46" s="132" t="s">
        <v>37</v>
      </c>
      <c r="D46" s="132">
        <v>8</v>
      </c>
      <c r="E46" s="131" t="s">
        <v>3</v>
      </c>
      <c r="F46" s="131" t="s">
        <v>118</v>
      </c>
      <c r="G46" s="223">
        <v>6</v>
      </c>
      <c r="H46" s="131" t="s">
        <v>38</v>
      </c>
    </row>
    <row r="47" spans="1:8" ht="14.1" customHeight="1">
      <c r="A47" s="132" t="s">
        <v>1065</v>
      </c>
      <c r="B47" s="132" t="s">
        <v>1066</v>
      </c>
      <c r="C47" s="132" t="s">
        <v>1067</v>
      </c>
      <c r="D47" s="132">
        <v>7</v>
      </c>
      <c r="E47" s="132" t="s">
        <v>126</v>
      </c>
      <c r="F47" s="131" t="s">
        <v>118</v>
      </c>
      <c r="G47" s="223">
        <v>5</v>
      </c>
      <c r="H47" s="131" t="s">
        <v>38</v>
      </c>
    </row>
    <row r="48" spans="1:8" ht="14.1" customHeight="1">
      <c r="A48" s="132" t="s">
        <v>461</v>
      </c>
      <c r="B48" s="132" t="s">
        <v>108</v>
      </c>
      <c r="C48" s="132" t="s">
        <v>106</v>
      </c>
      <c r="D48" s="131">
        <v>8</v>
      </c>
      <c r="E48" s="131" t="s">
        <v>31</v>
      </c>
      <c r="F48" s="131" t="s">
        <v>118</v>
      </c>
      <c r="G48" s="223">
        <v>5</v>
      </c>
      <c r="H48" s="131" t="s">
        <v>38</v>
      </c>
    </row>
    <row r="49" spans="1:8" ht="14.1" customHeight="1">
      <c r="A49" s="129" t="s">
        <v>1068</v>
      </c>
      <c r="B49" s="129" t="s">
        <v>1069</v>
      </c>
      <c r="C49" s="129" t="s">
        <v>581</v>
      </c>
      <c r="D49" s="129">
        <v>7</v>
      </c>
      <c r="E49" s="216" t="s">
        <v>534</v>
      </c>
      <c r="F49" s="131" t="s">
        <v>118</v>
      </c>
      <c r="G49" s="223">
        <v>3.75</v>
      </c>
      <c r="H49" s="131" t="s">
        <v>38</v>
      </c>
    </row>
    <row r="50" spans="1:8" ht="14.1" customHeight="1">
      <c r="A50" s="132" t="s">
        <v>85</v>
      </c>
      <c r="B50" s="132" t="s">
        <v>86</v>
      </c>
      <c r="C50" s="132" t="s">
        <v>27</v>
      </c>
      <c r="D50" s="132">
        <v>7</v>
      </c>
      <c r="E50" s="132" t="s">
        <v>126</v>
      </c>
      <c r="F50" s="131" t="s">
        <v>118</v>
      </c>
      <c r="G50" s="223">
        <v>3</v>
      </c>
      <c r="H50" s="131" t="s">
        <v>38</v>
      </c>
    </row>
    <row r="51" spans="1:8" ht="14.1" customHeight="1">
      <c r="A51" s="217" t="s">
        <v>1070</v>
      </c>
      <c r="B51" s="217" t="s">
        <v>435</v>
      </c>
      <c r="C51" s="217" t="s">
        <v>139</v>
      </c>
      <c r="D51" s="216">
        <v>7</v>
      </c>
      <c r="E51" s="131" t="s">
        <v>223</v>
      </c>
      <c r="F51" s="131" t="s">
        <v>118</v>
      </c>
      <c r="G51" s="223">
        <v>2.25</v>
      </c>
      <c r="H51" s="131" t="s">
        <v>38</v>
      </c>
    </row>
    <row r="52" spans="1:8" ht="14.1" customHeight="1">
      <c r="A52" s="131" t="s">
        <v>15</v>
      </c>
      <c r="B52" s="131" t="s">
        <v>16</v>
      </c>
      <c r="C52" s="131" t="s">
        <v>17</v>
      </c>
      <c r="D52" s="131">
        <v>7</v>
      </c>
      <c r="E52" s="131" t="s">
        <v>18</v>
      </c>
      <c r="F52" s="131" t="s">
        <v>118</v>
      </c>
      <c r="G52" s="223">
        <v>1.25</v>
      </c>
      <c r="H52" s="131" t="s">
        <v>38</v>
      </c>
    </row>
    <row r="53" spans="1:8" ht="14.1" customHeight="1">
      <c r="A53" s="131" t="s">
        <v>482</v>
      </c>
      <c r="B53" s="131" t="s">
        <v>29</v>
      </c>
      <c r="C53" s="131" t="s">
        <v>17</v>
      </c>
      <c r="D53" s="131">
        <v>9</v>
      </c>
      <c r="E53" s="131" t="s">
        <v>31</v>
      </c>
      <c r="F53" s="29" t="s">
        <v>118</v>
      </c>
      <c r="G53" s="18">
        <v>16</v>
      </c>
      <c r="H53" s="56" t="s">
        <v>38</v>
      </c>
    </row>
    <row r="54" spans="1:8" ht="14.1" customHeight="1">
      <c r="A54" s="131" t="s">
        <v>170</v>
      </c>
      <c r="B54" s="131" t="s">
        <v>88</v>
      </c>
      <c r="C54" s="131" t="s">
        <v>84</v>
      </c>
      <c r="D54" s="131">
        <v>9</v>
      </c>
      <c r="E54" s="131" t="s">
        <v>14</v>
      </c>
      <c r="F54" s="29" t="s">
        <v>118</v>
      </c>
      <c r="G54" s="18">
        <v>14.5</v>
      </c>
      <c r="H54" s="56" t="s">
        <v>38</v>
      </c>
    </row>
    <row r="55" spans="1:8" ht="14.1" customHeight="1">
      <c r="A55" s="132" t="s">
        <v>677</v>
      </c>
      <c r="B55" s="132" t="s">
        <v>698</v>
      </c>
      <c r="C55" s="132" t="s">
        <v>46</v>
      </c>
      <c r="D55" s="131">
        <v>9</v>
      </c>
      <c r="E55" s="131" t="s">
        <v>31</v>
      </c>
      <c r="F55" s="29" t="s">
        <v>118</v>
      </c>
      <c r="G55" s="18">
        <v>12.5</v>
      </c>
      <c r="H55" s="56" t="s">
        <v>38</v>
      </c>
    </row>
    <row r="56" spans="1:8" ht="14.1" customHeight="1">
      <c r="A56" s="217" t="s">
        <v>345</v>
      </c>
      <c r="B56" s="217" t="s">
        <v>57</v>
      </c>
      <c r="C56" s="217" t="s">
        <v>37</v>
      </c>
      <c r="D56" s="131">
        <v>9</v>
      </c>
      <c r="E56" s="131" t="s">
        <v>462</v>
      </c>
      <c r="F56" s="29" t="s">
        <v>118</v>
      </c>
      <c r="G56" s="18">
        <v>12.5</v>
      </c>
      <c r="H56" s="56" t="s">
        <v>38</v>
      </c>
    </row>
    <row r="57" spans="1:8" ht="14.1" customHeight="1">
      <c r="A57" s="131" t="s">
        <v>1071</v>
      </c>
      <c r="B57" s="131" t="s">
        <v>430</v>
      </c>
      <c r="C57" s="131" t="s">
        <v>286</v>
      </c>
      <c r="D57" s="131">
        <v>9</v>
      </c>
      <c r="E57" s="131" t="s">
        <v>18</v>
      </c>
      <c r="F57" s="29" t="s">
        <v>118</v>
      </c>
      <c r="G57" s="18">
        <v>12</v>
      </c>
      <c r="H57" s="56" t="s">
        <v>38</v>
      </c>
    </row>
    <row r="58" spans="1:8" ht="14.1" customHeight="1">
      <c r="A58" s="131" t="s">
        <v>484</v>
      </c>
      <c r="B58" s="131" t="s">
        <v>136</v>
      </c>
      <c r="C58" s="131" t="s">
        <v>61</v>
      </c>
      <c r="D58" s="133">
        <v>9</v>
      </c>
      <c r="E58" s="133" t="s">
        <v>227</v>
      </c>
      <c r="F58" s="29" t="s">
        <v>118</v>
      </c>
      <c r="G58" s="18">
        <v>11.25</v>
      </c>
      <c r="H58" s="56" t="s">
        <v>38</v>
      </c>
    </row>
    <row r="59" spans="1:8" ht="14.1" customHeight="1">
      <c r="A59" s="131" t="s">
        <v>1072</v>
      </c>
      <c r="B59" s="131" t="s">
        <v>1073</v>
      </c>
      <c r="C59" s="131" t="s">
        <v>1074</v>
      </c>
      <c r="D59" s="131">
        <v>9</v>
      </c>
      <c r="E59" s="131" t="s">
        <v>18</v>
      </c>
      <c r="F59" s="29" t="s">
        <v>118</v>
      </c>
      <c r="G59" s="18">
        <v>10</v>
      </c>
      <c r="H59" s="56" t="s">
        <v>38</v>
      </c>
    </row>
    <row r="60" spans="1:8" ht="14.1" customHeight="1">
      <c r="A60" s="133" t="s">
        <v>1075</v>
      </c>
      <c r="B60" s="133" t="s">
        <v>321</v>
      </c>
      <c r="C60" s="133" t="s">
        <v>1076</v>
      </c>
      <c r="D60" s="131">
        <v>9</v>
      </c>
      <c r="E60" s="131" t="s">
        <v>31</v>
      </c>
      <c r="F60" s="29" t="s">
        <v>118</v>
      </c>
      <c r="G60" s="18">
        <v>9.75</v>
      </c>
      <c r="H60" s="56" t="s">
        <v>38</v>
      </c>
    </row>
    <row r="61" spans="1:8" ht="14.1" customHeight="1">
      <c r="A61" s="131" t="s">
        <v>596</v>
      </c>
      <c r="B61" s="131" t="s">
        <v>156</v>
      </c>
      <c r="C61" s="131" t="s">
        <v>17</v>
      </c>
      <c r="D61" s="131">
        <v>9</v>
      </c>
      <c r="E61" s="131" t="s">
        <v>18</v>
      </c>
      <c r="F61" s="29" t="s">
        <v>118</v>
      </c>
      <c r="G61" s="18">
        <v>9</v>
      </c>
      <c r="H61" s="56" t="s">
        <v>38</v>
      </c>
    </row>
    <row r="62" spans="1:8" ht="14.1" customHeight="1">
      <c r="A62" s="132" t="s">
        <v>177</v>
      </c>
      <c r="B62" s="132" t="s">
        <v>54</v>
      </c>
      <c r="C62" s="132" t="s">
        <v>89</v>
      </c>
      <c r="D62" s="131">
        <v>9</v>
      </c>
      <c r="E62" s="131" t="s">
        <v>453</v>
      </c>
      <c r="F62" s="29" t="s">
        <v>118</v>
      </c>
      <c r="G62" s="18">
        <v>9</v>
      </c>
      <c r="H62" s="56" t="s">
        <v>38</v>
      </c>
    </row>
    <row r="63" spans="1:8" ht="14.1" customHeight="1">
      <c r="A63" s="133" t="s">
        <v>354</v>
      </c>
      <c r="B63" s="133" t="s">
        <v>148</v>
      </c>
      <c r="C63" s="133" t="s">
        <v>356</v>
      </c>
      <c r="D63" s="133">
        <v>9</v>
      </c>
      <c r="E63" s="133" t="s">
        <v>227</v>
      </c>
      <c r="F63" s="29" t="s">
        <v>118</v>
      </c>
      <c r="G63" s="18">
        <v>8.25</v>
      </c>
      <c r="H63" s="56" t="s">
        <v>38</v>
      </c>
    </row>
    <row r="64" spans="1:8" ht="14.1" customHeight="1">
      <c r="A64" s="132" t="s">
        <v>1077</v>
      </c>
      <c r="B64" s="132" t="s">
        <v>1078</v>
      </c>
      <c r="C64" s="132" t="s">
        <v>1079</v>
      </c>
      <c r="D64" s="132">
        <v>9</v>
      </c>
      <c r="E64" s="131" t="s">
        <v>3</v>
      </c>
      <c r="F64" s="29" t="s">
        <v>118</v>
      </c>
      <c r="G64" s="18">
        <v>8</v>
      </c>
      <c r="H64" s="56" t="s">
        <v>38</v>
      </c>
    </row>
    <row r="65" spans="1:8" ht="14.1" customHeight="1">
      <c r="A65" s="132" t="s">
        <v>1080</v>
      </c>
      <c r="B65" s="132" t="s">
        <v>348</v>
      </c>
      <c r="C65" s="132" t="s">
        <v>24</v>
      </c>
      <c r="D65" s="131">
        <v>9</v>
      </c>
      <c r="E65" s="131" t="s">
        <v>14</v>
      </c>
      <c r="F65" s="29" t="s">
        <v>118</v>
      </c>
      <c r="G65" s="18">
        <v>8</v>
      </c>
      <c r="H65" s="56" t="s">
        <v>38</v>
      </c>
    </row>
    <row r="66" spans="1:8" ht="14.1" customHeight="1">
      <c r="A66" s="132" t="s">
        <v>366</v>
      </c>
      <c r="B66" s="132" t="s">
        <v>367</v>
      </c>
      <c r="C66" s="132" t="s">
        <v>943</v>
      </c>
      <c r="D66" s="132">
        <v>9</v>
      </c>
      <c r="E66" s="132" t="s">
        <v>126</v>
      </c>
      <c r="F66" s="29" t="s">
        <v>118</v>
      </c>
      <c r="G66" s="18">
        <v>7.5</v>
      </c>
      <c r="H66" s="56" t="s">
        <v>38</v>
      </c>
    </row>
    <row r="67" spans="1:8" ht="14.1" customHeight="1">
      <c r="A67" s="129" t="s">
        <v>1081</v>
      </c>
      <c r="B67" s="129" t="s">
        <v>54</v>
      </c>
      <c r="C67" s="129" t="s">
        <v>17</v>
      </c>
      <c r="D67" s="129">
        <v>9</v>
      </c>
      <c r="E67" s="216" t="s">
        <v>227</v>
      </c>
      <c r="F67" s="29" t="s">
        <v>118</v>
      </c>
      <c r="G67" s="18">
        <v>6.25</v>
      </c>
      <c r="H67" s="56" t="s">
        <v>38</v>
      </c>
    </row>
    <row r="68" spans="1:8" ht="14.1" customHeight="1">
      <c r="A68" s="132" t="s">
        <v>493</v>
      </c>
      <c r="B68" s="132" t="s">
        <v>176</v>
      </c>
      <c r="C68" s="132" t="s">
        <v>37</v>
      </c>
      <c r="D68" s="218">
        <v>9</v>
      </c>
      <c r="E68" s="131" t="s">
        <v>3</v>
      </c>
      <c r="F68" s="29" t="s">
        <v>118</v>
      </c>
      <c r="G68" s="18">
        <v>4.5</v>
      </c>
      <c r="H68" s="56" t="s">
        <v>38</v>
      </c>
    </row>
    <row r="69" spans="1:8" ht="14.1" customHeight="1">
      <c r="A69" s="129" t="s">
        <v>1082</v>
      </c>
      <c r="B69" s="129" t="s">
        <v>168</v>
      </c>
      <c r="C69" s="129" t="s">
        <v>30</v>
      </c>
      <c r="D69" s="129">
        <v>9</v>
      </c>
      <c r="E69" s="216" t="s">
        <v>534</v>
      </c>
      <c r="F69" s="29" t="s">
        <v>118</v>
      </c>
      <c r="G69" s="18">
        <v>4</v>
      </c>
      <c r="H69" s="56" t="s">
        <v>38</v>
      </c>
    </row>
    <row r="70" spans="1:8" ht="14.1" customHeight="1">
      <c r="A70" s="131" t="s">
        <v>805</v>
      </c>
      <c r="B70" s="131" t="s">
        <v>806</v>
      </c>
      <c r="C70" s="131" t="s">
        <v>807</v>
      </c>
      <c r="D70" s="131">
        <v>9</v>
      </c>
      <c r="E70" s="131" t="s">
        <v>308</v>
      </c>
      <c r="F70" s="29" t="s">
        <v>118</v>
      </c>
      <c r="G70" s="18">
        <v>0</v>
      </c>
      <c r="H70" s="56" t="s">
        <v>38</v>
      </c>
    </row>
    <row r="71" spans="1:8">
      <c r="A71" s="219" t="s">
        <v>167</v>
      </c>
      <c r="B71" s="219" t="s">
        <v>36</v>
      </c>
      <c r="C71" s="219" t="s">
        <v>17</v>
      </c>
      <c r="D71" s="220">
        <v>10</v>
      </c>
      <c r="E71" s="220" t="s">
        <v>101</v>
      </c>
      <c r="F71" s="39" t="s">
        <v>118</v>
      </c>
      <c r="G71" s="221">
        <v>36.5</v>
      </c>
      <c r="H71" s="228" t="s">
        <v>38</v>
      </c>
    </row>
    <row r="72" spans="1:8">
      <c r="A72" s="18" t="s">
        <v>115</v>
      </c>
      <c r="B72" s="18" t="s">
        <v>116</v>
      </c>
      <c r="C72" s="18" t="s">
        <v>117</v>
      </c>
      <c r="D72" s="18">
        <v>10</v>
      </c>
      <c r="E72" s="19" t="s">
        <v>18</v>
      </c>
      <c r="F72" s="39" t="s">
        <v>118</v>
      </c>
      <c r="G72" s="18">
        <v>33.5</v>
      </c>
      <c r="H72" s="228" t="s">
        <v>38</v>
      </c>
    </row>
    <row r="73" spans="1:8">
      <c r="A73" s="222" t="s">
        <v>374</v>
      </c>
      <c r="B73" s="222" t="s">
        <v>375</v>
      </c>
      <c r="C73" s="222" t="s">
        <v>286</v>
      </c>
      <c r="D73" s="222">
        <v>10</v>
      </c>
      <c r="E73" s="222" t="s">
        <v>14</v>
      </c>
      <c r="F73" s="39" t="s">
        <v>118</v>
      </c>
      <c r="G73" s="223">
        <v>28</v>
      </c>
      <c r="H73" s="228" t="s">
        <v>38</v>
      </c>
    </row>
    <row r="74" spans="1:8">
      <c r="A74" s="37" t="s">
        <v>899</v>
      </c>
      <c r="B74" s="37" t="s">
        <v>264</v>
      </c>
      <c r="C74" s="37" t="s">
        <v>84</v>
      </c>
      <c r="D74" s="37">
        <v>10</v>
      </c>
      <c r="E74" s="37" t="s">
        <v>227</v>
      </c>
      <c r="F74" s="39" t="s">
        <v>118</v>
      </c>
      <c r="G74" s="223">
        <v>24.25</v>
      </c>
      <c r="H74" s="228" t="s">
        <v>38</v>
      </c>
    </row>
    <row r="75" spans="1:8">
      <c r="A75" s="37" t="s">
        <v>1083</v>
      </c>
      <c r="B75" s="37" t="s">
        <v>50</v>
      </c>
      <c r="C75" s="37" t="s">
        <v>27</v>
      </c>
      <c r="D75" s="37">
        <v>11</v>
      </c>
      <c r="E75" s="37" t="s">
        <v>227</v>
      </c>
      <c r="F75" s="39" t="s">
        <v>118</v>
      </c>
      <c r="G75" s="223">
        <v>20.25</v>
      </c>
      <c r="H75" s="228" t="s">
        <v>38</v>
      </c>
    </row>
    <row r="76" spans="1:8">
      <c r="A76" s="31" t="s">
        <v>519</v>
      </c>
      <c r="B76" s="31" t="s">
        <v>108</v>
      </c>
      <c r="C76" s="31" t="s">
        <v>481</v>
      </c>
      <c r="D76" s="31">
        <v>11</v>
      </c>
      <c r="E76" s="224" t="s">
        <v>3</v>
      </c>
      <c r="F76" s="39" t="s">
        <v>118</v>
      </c>
      <c r="G76" s="223">
        <v>20</v>
      </c>
      <c r="H76" s="228" t="s">
        <v>38</v>
      </c>
    </row>
    <row r="77" spans="1:8">
      <c r="A77" s="225" t="s">
        <v>181</v>
      </c>
      <c r="B77" s="225" t="s">
        <v>158</v>
      </c>
      <c r="C77" s="225" t="s">
        <v>182</v>
      </c>
      <c r="D77" s="222">
        <v>10</v>
      </c>
      <c r="E77" s="222" t="s">
        <v>101</v>
      </c>
      <c r="F77" s="39" t="s">
        <v>118</v>
      </c>
      <c r="G77" s="223">
        <v>19.5</v>
      </c>
      <c r="H77" s="228" t="s">
        <v>38</v>
      </c>
    </row>
    <row r="78" spans="1:8">
      <c r="A78" s="222" t="s">
        <v>155</v>
      </c>
      <c r="B78" s="222" t="s">
        <v>156</v>
      </c>
      <c r="C78" s="222" t="s">
        <v>89</v>
      </c>
      <c r="D78" s="222">
        <v>10</v>
      </c>
      <c r="E78" s="222" t="s">
        <v>14</v>
      </c>
      <c r="F78" s="39" t="s">
        <v>118</v>
      </c>
      <c r="G78" s="223">
        <v>19.25</v>
      </c>
      <c r="H78" s="228" t="s">
        <v>38</v>
      </c>
    </row>
    <row r="79" spans="1:8">
      <c r="A79" s="222" t="s">
        <v>710</v>
      </c>
      <c r="B79" s="222" t="s">
        <v>154</v>
      </c>
      <c r="C79" s="222" t="s">
        <v>37</v>
      </c>
      <c r="D79" s="222">
        <v>11</v>
      </c>
      <c r="E79" s="222" t="s">
        <v>14</v>
      </c>
      <c r="F79" s="39" t="s">
        <v>118</v>
      </c>
      <c r="G79" s="223">
        <v>19</v>
      </c>
      <c r="H79" s="228" t="s">
        <v>38</v>
      </c>
    </row>
    <row r="80" spans="1:8">
      <c r="A80" s="37" t="s">
        <v>142</v>
      </c>
      <c r="B80" s="37" t="s">
        <v>78</v>
      </c>
      <c r="C80" s="37" t="s">
        <v>30</v>
      </c>
      <c r="D80" s="37">
        <v>11</v>
      </c>
      <c r="E80" s="37" t="s">
        <v>227</v>
      </c>
      <c r="F80" s="39" t="s">
        <v>118</v>
      </c>
      <c r="G80" s="223">
        <v>19</v>
      </c>
      <c r="H80" s="228" t="s">
        <v>38</v>
      </c>
    </row>
    <row r="81" spans="1:8">
      <c r="A81" s="222" t="s">
        <v>964</v>
      </c>
      <c r="B81" s="222" t="s">
        <v>122</v>
      </c>
      <c r="C81" s="222" t="s">
        <v>89</v>
      </c>
      <c r="D81" s="222">
        <v>10</v>
      </c>
      <c r="E81" s="222" t="s">
        <v>31</v>
      </c>
      <c r="F81" s="39" t="s">
        <v>118</v>
      </c>
      <c r="G81" s="223">
        <v>18.75</v>
      </c>
      <c r="H81" s="228" t="s">
        <v>38</v>
      </c>
    </row>
    <row r="82" spans="1:8">
      <c r="A82" s="222" t="s">
        <v>172</v>
      </c>
      <c r="B82" s="222" t="s">
        <v>83</v>
      </c>
      <c r="C82" s="222" t="s">
        <v>37</v>
      </c>
      <c r="D82" s="222">
        <v>10</v>
      </c>
      <c r="E82" s="222" t="s">
        <v>31</v>
      </c>
      <c r="F82" s="39" t="s">
        <v>118</v>
      </c>
      <c r="G82" s="223">
        <v>18.5</v>
      </c>
      <c r="H82" s="228" t="s">
        <v>38</v>
      </c>
    </row>
    <row r="83" spans="1:8">
      <c r="A83" s="37" t="s">
        <v>1084</v>
      </c>
      <c r="B83" s="37" t="s">
        <v>86</v>
      </c>
      <c r="C83" s="37" t="s">
        <v>46</v>
      </c>
      <c r="D83" s="37">
        <v>11</v>
      </c>
      <c r="E83" s="37" t="s">
        <v>227</v>
      </c>
      <c r="F83" s="39" t="s">
        <v>118</v>
      </c>
      <c r="G83" s="223">
        <v>18.25</v>
      </c>
      <c r="H83" s="228" t="s">
        <v>38</v>
      </c>
    </row>
    <row r="84" spans="1:8">
      <c r="A84" s="37" t="s">
        <v>510</v>
      </c>
      <c r="B84" s="37" t="s">
        <v>511</v>
      </c>
      <c r="C84" s="37" t="s">
        <v>517</v>
      </c>
      <c r="D84" s="37">
        <v>10</v>
      </c>
      <c r="E84" s="37" t="s">
        <v>227</v>
      </c>
      <c r="F84" s="39" t="s">
        <v>118</v>
      </c>
      <c r="G84" s="223">
        <v>16.75</v>
      </c>
      <c r="H84" s="228" t="s">
        <v>38</v>
      </c>
    </row>
    <row r="85" spans="1:8">
      <c r="A85" s="222" t="s">
        <v>211</v>
      </c>
      <c r="B85" s="222" t="s">
        <v>122</v>
      </c>
      <c r="C85" s="222" t="s">
        <v>132</v>
      </c>
      <c r="D85" s="222">
        <v>11</v>
      </c>
      <c r="E85" s="222" t="s">
        <v>31</v>
      </c>
      <c r="F85" s="39" t="s">
        <v>118</v>
      </c>
      <c r="G85" s="223">
        <v>16.25</v>
      </c>
      <c r="H85" s="228" t="s">
        <v>38</v>
      </c>
    </row>
    <row r="86" spans="1:8">
      <c r="A86" s="31" t="s">
        <v>1085</v>
      </c>
      <c r="B86" s="31" t="s">
        <v>7</v>
      </c>
      <c r="C86" s="31" t="s">
        <v>30</v>
      </c>
      <c r="D86" s="31">
        <v>10</v>
      </c>
      <c r="E86" s="224" t="s">
        <v>3</v>
      </c>
      <c r="F86" s="39" t="s">
        <v>118</v>
      </c>
      <c r="G86" s="223">
        <v>16</v>
      </c>
      <c r="H86" s="228" t="s">
        <v>38</v>
      </c>
    </row>
    <row r="87" spans="1:8">
      <c r="A87" s="37" t="s">
        <v>392</v>
      </c>
      <c r="B87" s="37" t="s">
        <v>122</v>
      </c>
      <c r="C87" s="37" t="s">
        <v>106</v>
      </c>
      <c r="D87" s="37">
        <v>10</v>
      </c>
      <c r="E87" s="37" t="s">
        <v>227</v>
      </c>
      <c r="F87" s="39" t="s">
        <v>118</v>
      </c>
      <c r="G87" s="223">
        <v>16</v>
      </c>
      <c r="H87" s="228" t="s">
        <v>38</v>
      </c>
    </row>
    <row r="88" spans="1:8">
      <c r="A88" s="31" t="s">
        <v>513</v>
      </c>
      <c r="B88" s="31" t="s">
        <v>122</v>
      </c>
      <c r="C88" s="31" t="s">
        <v>80</v>
      </c>
      <c r="D88" s="31">
        <v>11</v>
      </c>
      <c r="E88" s="224" t="s">
        <v>3</v>
      </c>
      <c r="F88" s="39" t="s">
        <v>118</v>
      </c>
      <c r="G88" s="223">
        <v>14.75</v>
      </c>
      <c r="H88" s="228" t="s">
        <v>38</v>
      </c>
    </row>
    <row r="89" spans="1:8">
      <c r="A89" s="222" t="s">
        <v>615</v>
      </c>
      <c r="B89" s="222" t="s">
        <v>122</v>
      </c>
      <c r="C89" s="222" t="s">
        <v>30</v>
      </c>
      <c r="D89" s="222">
        <v>10</v>
      </c>
      <c r="E89" s="222" t="s">
        <v>31</v>
      </c>
      <c r="F89" s="39" t="s">
        <v>118</v>
      </c>
      <c r="G89" s="223">
        <v>14.75</v>
      </c>
      <c r="H89" s="228" t="s">
        <v>38</v>
      </c>
    </row>
    <row r="90" spans="1:8">
      <c r="A90" s="31" t="s">
        <v>1086</v>
      </c>
      <c r="B90" s="31" t="s">
        <v>86</v>
      </c>
      <c r="C90" s="31" t="s">
        <v>1087</v>
      </c>
      <c r="D90" s="31">
        <v>10</v>
      </c>
      <c r="E90" s="224" t="s">
        <v>3</v>
      </c>
      <c r="F90" s="39" t="s">
        <v>118</v>
      </c>
      <c r="G90" s="223">
        <v>13.5</v>
      </c>
      <c r="H90" s="228" t="s">
        <v>38</v>
      </c>
    </row>
    <row r="91" spans="1:8">
      <c r="A91" s="31" t="s">
        <v>1088</v>
      </c>
      <c r="B91" s="31" t="s">
        <v>26</v>
      </c>
      <c r="C91" s="31" t="s">
        <v>46</v>
      </c>
      <c r="D91" s="31">
        <v>11</v>
      </c>
      <c r="E91" s="225" t="s">
        <v>126</v>
      </c>
      <c r="F91" s="39" t="s">
        <v>118</v>
      </c>
      <c r="G91" s="223">
        <v>13.5</v>
      </c>
      <c r="H91" s="228" t="s">
        <v>38</v>
      </c>
    </row>
    <row r="92" spans="1:8">
      <c r="A92" s="31" t="s">
        <v>619</v>
      </c>
      <c r="B92" s="31" t="s">
        <v>86</v>
      </c>
      <c r="C92" s="31" t="s">
        <v>132</v>
      </c>
      <c r="D92" s="31">
        <v>10</v>
      </c>
      <c r="E92" s="225" t="s">
        <v>126</v>
      </c>
      <c r="F92" s="39" t="s">
        <v>118</v>
      </c>
      <c r="G92" s="223">
        <v>13</v>
      </c>
      <c r="H92" s="228" t="s">
        <v>38</v>
      </c>
    </row>
    <row r="93" spans="1:8">
      <c r="A93" s="222" t="s">
        <v>127</v>
      </c>
      <c r="B93" s="222" t="s">
        <v>128</v>
      </c>
      <c r="C93" s="222" t="s">
        <v>17</v>
      </c>
      <c r="D93" s="222">
        <v>11</v>
      </c>
      <c r="E93" s="222" t="s">
        <v>14</v>
      </c>
      <c r="F93" s="39" t="s">
        <v>118</v>
      </c>
      <c r="G93" s="223">
        <v>12.75</v>
      </c>
      <c r="H93" s="228" t="s">
        <v>38</v>
      </c>
    </row>
    <row r="94" spans="1:8">
      <c r="A94" s="222" t="s">
        <v>503</v>
      </c>
      <c r="B94" s="222" t="s">
        <v>258</v>
      </c>
      <c r="C94" s="222" t="s">
        <v>84</v>
      </c>
      <c r="D94" s="222">
        <v>10</v>
      </c>
      <c r="E94" s="222" t="s">
        <v>14</v>
      </c>
      <c r="F94" s="39" t="s">
        <v>118</v>
      </c>
      <c r="G94" s="223">
        <v>9.5</v>
      </c>
      <c r="H94" s="228" t="s">
        <v>38</v>
      </c>
    </row>
    <row r="95" spans="1:8">
      <c r="A95" s="18" t="s">
        <v>69</v>
      </c>
      <c r="B95" s="18" t="s">
        <v>108</v>
      </c>
      <c r="C95" s="18" t="s">
        <v>720</v>
      </c>
      <c r="D95" s="18">
        <v>11</v>
      </c>
      <c r="E95" s="19" t="s">
        <v>534</v>
      </c>
      <c r="F95" s="39" t="s">
        <v>118</v>
      </c>
      <c r="G95" s="18">
        <v>7.5</v>
      </c>
      <c r="H95" s="228" t="s">
        <v>38</v>
      </c>
    </row>
    <row r="96" spans="1:8">
      <c r="A96" s="31" t="s">
        <v>395</v>
      </c>
      <c r="B96" s="31" t="s">
        <v>7</v>
      </c>
      <c r="C96" s="31" t="s">
        <v>46</v>
      </c>
      <c r="D96" s="31">
        <v>10</v>
      </c>
      <c r="E96" s="225" t="s">
        <v>126</v>
      </c>
      <c r="F96" s="39" t="s">
        <v>118</v>
      </c>
      <c r="G96" s="223">
        <v>7.25</v>
      </c>
      <c r="H96" s="228" t="s">
        <v>38</v>
      </c>
    </row>
    <row r="97" spans="1:8">
      <c r="A97" s="226" t="s">
        <v>209</v>
      </c>
      <c r="B97" s="226" t="s">
        <v>210</v>
      </c>
      <c r="C97" s="226" t="s">
        <v>55</v>
      </c>
      <c r="D97" s="226">
        <v>11</v>
      </c>
      <c r="E97" s="226" t="s">
        <v>31</v>
      </c>
      <c r="F97" s="39" t="s">
        <v>118</v>
      </c>
      <c r="G97" s="227">
        <v>6.25</v>
      </c>
      <c r="H97" s="228" t="s">
        <v>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8"/>
  <sheetViews>
    <sheetView workbookViewId="0">
      <selection activeCell="F10" sqref="F10"/>
    </sheetView>
  </sheetViews>
  <sheetFormatPr defaultRowHeight="15"/>
  <cols>
    <col min="1" max="1" width="7.28515625" customWidth="1"/>
    <col min="2" max="2" width="14" customWidth="1"/>
    <col min="3" max="3" width="10.28515625" customWidth="1"/>
    <col min="4" max="4" width="12.85546875" customWidth="1"/>
    <col min="5" max="5" width="7.42578125" customWidth="1"/>
    <col min="6" max="6" width="17.140625" customWidth="1"/>
    <col min="7" max="7" width="16.140625" customWidth="1"/>
  </cols>
  <sheetData>
    <row r="1" spans="1:11" s="230" customFormat="1" ht="11.25">
      <c r="A1" s="256" t="s">
        <v>1090</v>
      </c>
      <c r="B1" s="256" t="s">
        <v>520</v>
      </c>
      <c r="C1" s="256" t="s">
        <v>521</v>
      </c>
      <c r="D1" s="256" t="s">
        <v>522</v>
      </c>
      <c r="E1" s="261" t="s">
        <v>1093</v>
      </c>
      <c r="F1" s="256" t="s">
        <v>524</v>
      </c>
      <c r="G1" s="256" t="s">
        <v>525</v>
      </c>
      <c r="H1" s="257" t="s">
        <v>526</v>
      </c>
      <c r="I1" s="258"/>
      <c r="J1" s="256" t="s">
        <v>527</v>
      </c>
      <c r="K1" s="259" t="s">
        <v>528</v>
      </c>
    </row>
    <row r="2" spans="1:11" s="230" customFormat="1" ht="21">
      <c r="A2" s="256"/>
      <c r="B2" s="256"/>
      <c r="C2" s="256"/>
      <c r="D2" s="256"/>
      <c r="E2" s="262"/>
      <c r="F2" s="256"/>
      <c r="G2" s="256"/>
      <c r="H2" s="231" t="s">
        <v>1091</v>
      </c>
      <c r="I2" s="231" t="s">
        <v>1092</v>
      </c>
      <c r="J2" s="256"/>
      <c r="K2" s="260"/>
    </row>
    <row r="3" spans="1:11" s="232" customFormat="1" ht="14.1" customHeight="1">
      <c r="A3" s="46">
        <v>1</v>
      </c>
      <c r="B3" s="46">
        <v>2</v>
      </c>
      <c r="C3" s="46">
        <v>3</v>
      </c>
      <c r="D3" s="46">
        <v>4</v>
      </c>
      <c r="E3" s="46">
        <v>6</v>
      </c>
      <c r="F3" s="46">
        <v>7</v>
      </c>
      <c r="G3" s="46">
        <v>8</v>
      </c>
      <c r="H3" s="46">
        <v>9</v>
      </c>
      <c r="I3" s="46">
        <v>10</v>
      </c>
      <c r="J3" s="46">
        <v>15</v>
      </c>
      <c r="K3" s="46">
        <v>16</v>
      </c>
    </row>
    <row r="4" spans="1:11" s="232" customFormat="1" ht="14.1" customHeight="1">
      <c r="A4" s="46">
        <v>1</v>
      </c>
      <c r="B4" s="82" t="s">
        <v>415</v>
      </c>
      <c r="C4" s="82" t="s">
        <v>326</v>
      </c>
      <c r="D4" s="82" t="s">
        <v>132</v>
      </c>
      <c r="E4" s="82">
        <v>7</v>
      </c>
      <c r="F4" s="233" t="s">
        <v>3</v>
      </c>
      <c r="G4" s="233" t="s">
        <v>187</v>
      </c>
      <c r="H4" s="81">
        <v>11</v>
      </c>
      <c r="I4" s="81">
        <v>0</v>
      </c>
      <c r="J4" s="179">
        <v>11</v>
      </c>
      <c r="K4" s="46" t="s">
        <v>5</v>
      </c>
    </row>
    <row r="5" spans="1:11" s="232" customFormat="1" ht="14.1" customHeight="1">
      <c r="A5" s="46">
        <v>2</v>
      </c>
      <c r="B5" s="81" t="s">
        <v>1036</v>
      </c>
      <c r="C5" s="81" t="s">
        <v>148</v>
      </c>
      <c r="D5" s="81" t="s">
        <v>125</v>
      </c>
      <c r="E5" s="81">
        <v>7</v>
      </c>
      <c r="F5" s="81" t="s">
        <v>781</v>
      </c>
      <c r="G5" s="233" t="s">
        <v>187</v>
      </c>
      <c r="H5" s="81">
        <v>11</v>
      </c>
      <c r="I5" s="81">
        <v>0</v>
      </c>
      <c r="J5" s="179">
        <v>11</v>
      </c>
      <c r="K5" s="46" t="s">
        <v>5</v>
      </c>
    </row>
    <row r="6" spans="1:11" s="232" customFormat="1" ht="14.1" customHeight="1">
      <c r="A6" s="46">
        <v>3</v>
      </c>
      <c r="B6" s="179" t="s">
        <v>152</v>
      </c>
      <c r="C6" s="179" t="s">
        <v>1034</v>
      </c>
      <c r="D6" s="179" t="s">
        <v>51</v>
      </c>
      <c r="E6" s="179">
        <v>7</v>
      </c>
      <c r="F6" s="20" t="s">
        <v>1089</v>
      </c>
      <c r="G6" s="233" t="s">
        <v>187</v>
      </c>
      <c r="H6" s="179">
        <v>10</v>
      </c>
      <c r="I6" s="179">
        <v>0</v>
      </c>
      <c r="J6" s="179">
        <v>10</v>
      </c>
      <c r="K6" s="46" t="s">
        <v>10</v>
      </c>
    </row>
    <row r="7" spans="1:11" s="232" customFormat="1" ht="14.1" customHeight="1">
      <c r="A7" s="46">
        <v>4</v>
      </c>
      <c r="B7" s="82" t="s">
        <v>417</v>
      </c>
      <c r="C7" s="82" t="s">
        <v>122</v>
      </c>
      <c r="D7" s="82" t="s">
        <v>30</v>
      </c>
      <c r="E7" s="181">
        <v>7</v>
      </c>
      <c r="F7" s="233" t="s">
        <v>3</v>
      </c>
      <c r="G7" s="233" t="s">
        <v>187</v>
      </c>
      <c r="H7" s="81">
        <v>5</v>
      </c>
      <c r="I7" s="81">
        <v>0</v>
      </c>
      <c r="J7" s="179">
        <v>5</v>
      </c>
      <c r="K7" s="46" t="s">
        <v>38</v>
      </c>
    </row>
    <row r="8" spans="1:11" s="232" customFormat="1" ht="14.1" customHeight="1">
      <c r="A8" s="46">
        <v>5</v>
      </c>
      <c r="B8" s="81" t="s">
        <v>779</v>
      </c>
      <c r="C8" s="81" t="s">
        <v>780</v>
      </c>
      <c r="D8" s="81" t="s">
        <v>489</v>
      </c>
      <c r="E8" s="81">
        <v>7</v>
      </c>
      <c r="F8" s="81" t="s">
        <v>781</v>
      </c>
      <c r="G8" s="233" t="s">
        <v>187</v>
      </c>
      <c r="H8" s="81">
        <v>5</v>
      </c>
      <c r="I8" s="81">
        <v>0</v>
      </c>
      <c r="J8" s="179">
        <v>5</v>
      </c>
      <c r="K8" s="46" t="s">
        <v>38</v>
      </c>
    </row>
    <row r="9" spans="1:11" s="232" customFormat="1" ht="14.1" customHeight="1">
      <c r="A9" s="46">
        <v>6</v>
      </c>
      <c r="B9" s="81" t="s">
        <v>785</v>
      </c>
      <c r="C9" s="81" t="s">
        <v>387</v>
      </c>
      <c r="D9" s="81" t="s">
        <v>786</v>
      </c>
      <c r="E9" s="81">
        <v>8</v>
      </c>
      <c r="F9" s="81" t="s">
        <v>781</v>
      </c>
      <c r="G9" s="233" t="s">
        <v>187</v>
      </c>
      <c r="H9" s="81">
        <v>14</v>
      </c>
      <c r="I9" s="81">
        <v>0</v>
      </c>
      <c r="J9" s="179">
        <v>14</v>
      </c>
      <c r="K9" s="179" t="s">
        <v>733</v>
      </c>
    </row>
    <row r="10" spans="1:11" s="232" customFormat="1" ht="14.1" customHeight="1">
      <c r="A10" s="46">
        <v>7</v>
      </c>
      <c r="B10" s="210" t="s">
        <v>1022</v>
      </c>
      <c r="C10" s="210" t="s">
        <v>1023</v>
      </c>
      <c r="D10" s="210" t="s">
        <v>1094</v>
      </c>
      <c r="E10" s="210">
        <v>8</v>
      </c>
      <c r="F10" s="211" t="s">
        <v>1013</v>
      </c>
      <c r="G10" s="233" t="s">
        <v>187</v>
      </c>
      <c r="H10" s="81">
        <v>8</v>
      </c>
      <c r="I10" s="81">
        <v>0</v>
      </c>
      <c r="J10" s="179">
        <v>8</v>
      </c>
      <c r="K10" s="179" t="s">
        <v>38</v>
      </c>
    </row>
    <row r="11" spans="1:11" s="232" customFormat="1" ht="14.1" customHeight="1">
      <c r="A11" s="46">
        <v>8</v>
      </c>
      <c r="B11" s="234" t="s">
        <v>0</v>
      </c>
      <c r="C11" s="234" t="s">
        <v>1</v>
      </c>
      <c r="D11" s="234" t="s">
        <v>2</v>
      </c>
      <c r="E11" s="234">
        <v>8</v>
      </c>
      <c r="F11" s="235" t="s">
        <v>3</v>
      </c>
      <c r="G11" s="233" t="s">
        <v>187</v>
      </c>
      <c r="H11" s="81">
        <v>6</v>
      </c>
      <c r="I11" s="81">
        <v>0</v>
      </c>
      <c r="J11" s="179">
        <v>6</v>
      </c>
      <c r="K11" s="179" t="s">
        <v>38</v>
      </c>
    </row>
    <row r="12" spans="1:11" s="232" customFormat="1" ht="14.1" customHeight="1">
      <c r="A12" s="46">
        <v>9</v>
      </c>
      <c r="B12" s="82" t="s">
        <v>944</v>
      </c>
      <c r="C12" s="82" t="s">
        <v>99</v>
      </c>
      <c r="D12" s="82" t="s">
        <v>1095</v>
      </c>
      <c r="E12" s="82">
        <v>9</v>
      </c>
      <c r="F12" s="233" t="s">
        <v>3</v>
      </c>
      <c r="G12" s="233" t="s">
        <v>187</v>
      </c>
      <c r="H12" s="81">
        <v>16</v>
      </c>
      <c r="I12" s="81">
        <v>15</v>
      </c>
      <c r="J12" s="179">
        <v>31</v>
      </c>
      <c r="K12" s="46" t="s">
        <v>5</v>
      </c>
    </row>
    <row r="13" spans="1:11" s="232" customFormat="1" ht="14.1" customHeight="1">
      <c r="A13" s="46">
        <v>10</v>
      </c>
      <c r="B13" s="233" t="s">
        <v>1096</v>
      </c>
      <c r="C13" s="233" t="s">
        <v>7</v>
      </c>
      <c r="D13" s="233" t="s">
        <v>55</v>
      </c>
      <c r="E13" s="233">
        <v>9</v>
      </c>
      <c r="F13" s="233" t="s">
        <v>781</v>
      </c>
      <c r="G13" s="233" t="s">
        <v>187</v>
      </c>
      <c r="H13" s="81">
        <v>16</v>
      </c>
      <c r="I13" s="81">
        <v>15</v>
      </c>
      <c r="J13" s="179">
        <v>31</v>
      </c>
      <c r="K13" s="46" t="s">
        <v>5</v>
      </c>
    </row>
    <row r="14" spans="1:11" s="232" customFormat="1" ht="14.1" customHeight="1">
      <c r="A14" s="46">
        <v>11</v>
      </c>
      <c r="B14" s="179" t="s">
        <v>993</v>
      </c>
      <c r="C14" s="179" t="s">
        <v>54</v>
      </c>
      <c r="D14" s="179" t="s">
        <v>17</v>
      </c>
      <c r="E14" s="179">
        <v>9</v>
      </c>
      <c r="F14" s="179" t="s">
        <v>781</v>
      </c>
      <c r="G14" s="233" t="s">
        <v>187</v>
      </c>
      <c r="H14" s="179">
        <v>14</v>
      </c>
      <c r="I14" s="179">
        <v>14</v>
      </c>
      <c r="J14" s="179">
        <v>28</v>
      </c>
      <c r="K14" s="46" t="s">
        <v>10</v>
      </c>
    </row>
    <row r="15" spans="1:11" s="232" customFormat="1" ht="14.1" customHeight="1">
      <c r="A15" s="46">
        <v>12</v>
      </c>
      <c r="B15" s="179" t="s">
        <v>1097</v>
      </c>
      <c r="C15" s="179" t="s">
        <v>1098</v>
      </c>
      <c r="D15" s="179" t="s">
        <v>51</v>
      </c>
      <c r="E15" s="179">
        <v>9</v>
      </c>
      <c r="F15" s="179" t="s">
        <v>781</v>
      </c>
      <c r="G15" s="233" t="s">
        <v>187</v>
      </c>
      <c r="H15" s="179">
        <v>14</v>
      </c>
      <c r="I15" s="179">
        <v>14</v>
      </c>
      <c r="J15" s="179">
        <v>28</v>
      </c>
      <c r="K15" s="46" t="s">
        <v>10</v>
      </c>
    </row>
    <row r="16" spans="1:11" s="232" customFormat="1" ht="14.1" customHeight="1">
      <c r="A16" s="46">
        <v>13</v>
      </c>
      <c r="B16" s="179" t="s">
        <v>797</v>
      </c>
      <c r="C16" s="179" t="s">
        <v>122</v>
      </c>
      <c r="D16" s="179" t="s">
        <v>1099</v>
      </c>
      <c r="E16" s="179">
        <v>9</v>
      </c>
      <c r="F16" s="179" t="s">
        <v>781</v>
      </c>
      <c r="G16" s="233" t="s">
        <v>187</v>
      </c>
      <c r="H16" s="179">
        <v>10</v>
      </c>
      <c r="I16" s="179">
        <v>13</v>
      </c>
      <c r="J16" s="179">
        <v>23</v>
      </c>
      <c r="K16" s="46" t="s">
        <v>10</v>
      </c>
    </row>
    <row r="17" spans="1:11" s="232" customFormat="1" ht="14.1" customHeight="1">
      <c r="A17" s="46">
        <v>14</v>
      </c>
      <c r="B17" s="82" t="s">
        <v>899</v>
      </c>
      <c r="C17" s="82" t="s">
        <v>83</v>
      </c>
      <c r="D17" s="82" t="s">
        <v>37</v>
      </c>
      <c r="E17" s="82">
        <v>9</v>
      </c>
      <c r="F17" s="233" t="s">
        <v>3</v>
      </c>
      <c r="G17" s="233" t="s">
        <v>187</v>
      </c>
      <c r="H17" s="81">
        <v>10</v>
      </c>
      <c r="I17" s="81">
        <v>13</v>
      </c>
      <c r="J17" s="179">
        <v>23</v>
      </c>
      <c r="K17" s="46" t="s">
        <v>10</v>
      </c>
    </row>
    <row r="18" spans="1:11" s="232" customFormat="1" ht="14.1" customHeight="1">
      <c r="A18" s="46">
        <v>15</v>
      </c>
      <c r="B18" s="81" t="s">
        <v>343</v>
      </c>
      <c r="C18" s="81" t="s">
        <v>86</v>
      </c>
      <c r="D18" s="81" t="s">
        <v>17</v>
      </c>
      <c r="E18" s="81">
        <v>9</v>
      </c>
      <c r="F18" s="81" t="s">
        <v>18</v>
      </c>
      <c r="G18" s="233" t="s">
        <v>187</v>
      </c>
      <c r="H18" s="81">
        <v>12</v>
      </c>
      <c r="I18" s="81">
        <v>0</v>
      </c>
      <c r="J18" s="179">
        <v>12</v>
      </c>
      <c r="K18" s="46" t="s">
        <v>38</v>
      </c>
    </row>
    <row r="19" spans="1:11" s="232" customFormat="1" ht="14.1" customHeight="1">
      <c r="A19" s="46">
        <v>16</v>
      </c>
      <c r="B19" s="82" t="s">
        <v>1100</v>
      </c>
      <c r="C19" s="82" t="s">
        <v>1101</v>
      </c>
      <c r="D19" s="82" t="s">
        <v>17</v>
      </c>
      <c r="E19" s="82">
        <v>9</v>
      </c>
      <c r="F19" s="82" t="s">
        <v>9</v>
      </c>
      <c r="G19" s="233" t="s">
        <v>187</v>
      </c>
      <c r="H19" s="81">
        <v>11</v>
      </c>
      <c r="I19" s="81">
        <v>0</v>
      </c>
      <c r="J19" s="179">
        <v>11</v>
      </c>
      <c r="K19" s="46" t="s">
        <v>38</v>
      </c>
    </row>
    <row r="20" spans="1:11" s="232" customFormat="1" ht="14.1" customHeight="1">
      <c r="A20" s="46">
        <v>17</v>
      </c>
      <c r="B20" s="236" t="s">
        <v>608</v>
      </c>
      <c r="C20" s="236" t="s">
        <v>1102</v>
      </c>
      <c r="D20" s="236" t="s">
        <v>1103</v>
      </c>
      <c r="E20" s="236">
        <v>9</v>
      </c>
      <c r="F20" s="236" t="s">
        <v>9</v>
      </c>
      <c r="G20" s="233" t="s">
        <v>187</v>
      </c>
      <c r="H20" s="81">
        <v>10</v>
      </c>
      <c r="I20" s="81">
        <v>0</v>
      </c>
      <c r="J20" s="179">
        <v>10</v>
      </c>
      <c r="K20" s="46" t="s">
        <v>38</v>
      </c>
    </row>
    <row r="21" spans="1:11" s="232" customFormat="1" ht="14.1" customHeight="1">
      <c r="A21" s="46">
        <v>18</v>
      </c>
      <c r="B21" s="179" t="s">
        <v>350</v>
      </c>
      <c r="C21" s="179" t="s">
        <v>26</v>
      </c>
      <c r="D21" s="179" t="s">
        <v>351</v>
      </c>
      <c r="E21" s="179">
        <v>9</v>
      </c>
      <c r="F21" s="179" t="s">
        <v>227</v>
      </c>
      <c r="G21" s="233" t="s">
        <v>187</v>
      </c>
      <c r="H21" s="179">
        <v>9</v>
      </c>
      <c r="I21" s="179">
        <v>0</v>
      </c>
      <c r="J21" s="179">
        <v>0</v>
      </c>
      <c r="K21" s="46" t="s">
        <v>38</v>
      </c>
    </row>
    <row r="22" spans="1:11" s="232" customFormat="1" ht="14.1" customHeight="1">
      <c r="A22" s="46">
        <v>19</v>
      </c>
      <c r="B22" s="179" t="s">
        <v>805</v>
      </c>
      <c r="C22" s="179" t="s">
        <v>806</v>
      </c>
      <c r="D22" s="179" t="s">
        <v>807</v>
      </c>
      <c r="E22" s="179">
        <v>9</v>
      </c>
      <c r="F22" s="179" t="s">
        <v>781</v>
      </c>
      <c r="G22" s="233" t="s">
        <v>187</v>
      </c>
      <c r="H22" s="179">
        <v>9</v>
      </c>
      <c r="I22" s="179">
        <v>0</v>
      </c>
      <c r="J22" s="179">
        <v>0</v>
      </c>
      <c r="K22" s="46" t="s">
        <v>38</v>
      </c>
    </row>
    <row r="23" spans="1:11" s="232" customFormat="1" ht="14.1" customHeight="1">
      <c r="A23" s="46">
        <v>20</v>
      </c>
      <c r="B23" s="81" t="s">
        <v>1104</v>
      </c>
      <c r="C23" s="81" t="s">
        <v>579</v>
      </c>
      <c r="D23" s="81" t="s">
        <v>43</v>
      </c>
      <c r="E23" s="81">
        <v>9</v>
      </c>
      <c r="F23" s="81" t="s">
        <v>18</v>
      </c>
      <c r="G23" s="233" t="s">
        <v>187</v>
      </c>
      <c r="H23" s="81">
        <v>9</v>
      </c>
      <c r="I23" s="81">
        <v>0</v>
      </c>
      <c r="J23" s="179">
        <v>0</v>
      </c>
      <c r="K23" s="46" t="s">
        <v>38</v>
      </c>
    </row>
    <row r="24" spans="1:11" s="232" customFormat="1" ht="14.1" customHeight="1">
      <c r="A24" s="46">
        <v>21</v>
      </c>
      <c r="B24" s="179" t="s">
        <v>947</v>
      </c>
      <c r="C24" s="179" t="s">
        <v>111</v>
      </c>
      <c r="D24" s="179" t="s">
        <v>55</v>
      </c>
      <c r="E24" s="179">
        <v>9</v>
      </c>
      <c r="F24" s="179" t="s">
        <v>227</v>
      </c>
      <c r="G24" s="233" t="s">
        <v>187</v>
      </c>
      <c r="H24" s="179">
        <v>4</v>
      </c>
      <c r="I24" s="179">
        <v>0</v>
      </c>
      <c r="J24" s="179">
        <v>0</v>
      </c>
      <c r="K24" s="46" t="s">
        <v>38</v>
      </c>
    </row>
    <row r="25" spans="1:11" s="232" customFormat="1" ht="14.1" customHeight="1">
      <c r="A25" s="46">
        <v>22</v>
      </c>
      <c r="B25" s="82" t="s">
        <v>952</v>
      </c>
      <c r="C25" s="82" t="s">
        <v>953</v>
      </c>
      <c r="D25" s="82" t="s">
        <v>106</v>
      </c>
      <c r="E25" s="82">
        <v>10</v>
      </c>
      <c r="F25" s="233" t="s">
        <v>3</v>
      </c>
      <c r="G25" s="233" t="s">
        <v>187</v>
      </c>
      <c r="H25" s="81">
        <v>20</v>
      </c>
      <c r="I25" s="81">
        <v>11</v>
      </c>
      <c r="J25" s="179">
        <v>31</v>
      </c>
      <c r="K25" s="179" t="s">
        <v>5</v>
      </c>
    </row>
    <row r="26" spans="1:11" s="232" customFormat="1" ht="14.1" customHeight="1">
      <c r="A26" s="46">
        <v>23</v>
      </c>
      <c r="B26" s="81" t="s">
        <v>1105</v>
      </c>
      <c r="C26" s="81" t="s">
        <v>1106</v>
      </c>
      <c r="D26" s="81" t="s">
        <v>17</v>
      </c>
      <c r="E26" s="81">
        <v>10</v>
      </c>
      <c r="F26" s="81" t="s">
        <v>18</v>
      </c>
      <c r="G26" s="233" t="s">
        <v>187</v>
      </c>
      <c r="H26" s="81">
        <v>19</v>
      </c>
      <c r="I26" s="81">
        <v>11</v>
      </c>
      <c r="J26" s="179">
        <v>30</v>
      </c>
      <c r="K26" s="179" t="s">
        <v>10</v>
      </c>
    </row>
    <row r="27" spans="1:11" s="232" customFormat="1" ht="14.1" customHeight="1">
      <c r="A27" s="46">
        <v>24</v>
      </c>
      <c r="B27" s="80" t="s">
        <v>624</v>
      </c>
      <c r="C27" s="80" t="s">
        <v>439</v>
      </c>
      <c r="D27" s="80" t="s">
        <v>792</v>
      </c>
      <c r="E27" s="80">
        <v>10</v>
      </c>
      <c r="F27" s="82" t="s">
        <v>227</v>
      </c>
      <c r="G27" s="233" t="s">
        <v>187</v>
      </c>
      <c r="H27" s="81">
        <v>26</v>
      </c>
      <c r="I27" s="81">
        <v>0</v>
      </c>
      <c r="J27" s="179">
        <v>26</v>
      </c>
      <c r="K27" s="179" t="s">
        <v>1107</v>
      </c>
    </row>
    <row r="28" spans="1:11" s="232" customFormat="1" ht="14.1" customHeight="1">
      <c r="A28" s="46">
        <v>25</v>
      </c>
      <c r="B28" s="80" t="s">
        <v>1108</v>
      </c>
      <c r="C28" s="80" t="s">
        <v>317</v>
      </c>
      <c r="D28" s="80" t="s">
        <v>61</v>
      </c>
      <c r="E28" s="80">
        <v>10</v>
      </c>
      <c r="F28" s="82" t="s">
        <v>9</v>
      </c>
      <c r="G28" s="233" t="s">
        <v>187</v>
      </c>
      <c r="H28" s="81">
        <v>10</v>
      </c>
      <c r="I28" s="81">
        <v>12</v>
      </c>
      <c r="J28" s="179">
        <v>22</v>
      </c>
      <c r="K28" s="179" t="s">
        <v>1107</v>
      </c>
    </row>
    <row r="29" spans="1:11" s="232" customFormat="1" ht="14.1" customHeight="1">
      <c r="A29" s="46">
        <v>26</v>
      </c>
      <c r="B29" s="81" t="s">
        <v>374</v>
      </c>
      <c r="C29" s="81" t="s">
        <v>375</v>
      </c>
      <c r="D29" s="81" t="s">
        <v>132</v>
      </c>
      <c r="E29" s="81">
        <v>10</v>
      </c>
      <c r="F29" s="81" t="s">
        <v>18</v>
      </c>
      <c r="G29" s="233" t="s">
        <v>187</v>
      </c>
      <c r="H29" s="81">
        <v>21</v>
      </c>
      <c r="I29" s="81">
        <v>0</v>
      </c>
      <c r="J29" s="179">
        <v>21</v>
      </c>
      <c r="K29" s="179" t="s">
        <v>1107</v>
      </c>
    </row>
    <row r="30" spans="1:11" s="232" customFormat="1" ht="14.1" customHeight="1">
      <c r="A30" s="46">
        <v>27</v>
      </c>
      <c r="B30" s="81" t="s">
        <v>516</v>
      </c>
      <c r="C30" s="81" t="s">
        <v>134</v>
      </c>
      <c r="D30" s="81" t="s">
        <v>517</v>
      </c>
      <c r="E30" s="81">
        <v>11</v>
      </c>
      <c r="F30" s="81" t="s">
        <v>18</v>
      </c>
      <c r="G30" s="233" t="s">
        <v>187</v>
      </c>
      <c r="H30" s="81">
        <v>29</v>
      </c>
      <c r="I30" s="81">
        <v>15</v>
      </c>
      <c r="J30" s="179">
        <v>44</v>
      </c>
      <c r="K30" s="46" t="s">
        <v>5</v>
      </c>
    </row>
    <row r="31" spans="1:11" s="232" customFormat="1" ht="14.1" customHeight="1">
      <c r="A31" s="46">
        <v>28</v>
      </c>
      <c r="B31" s="82" t="s">
        <v>1109</v>
      </c>
      <c r="C31" s="82" t="s">
        <v>219</v>
      </c>
      <c r="D31" s="82" t="s">
        <v>24</v>
      </c>
      <c r="E31" s="82">
        <v>11</v>
      </c>
      <c r="F31" s="233" t="s">
        <v>3</v>
      </c>
      <c r="G31" s="233" t="s">
        <v>187</v>
      </c>
      <c r="H31" s="81">
        <v>22</v>
      </c>
      <c r="I31" s="81">
        <v>13</v>
      </c>
      <c r="J31" s="179">
        <v>35</v>
      </c>
      <c r="K31" s="46" t="s">
        <v>10</v>
      </c>
    </row>
    <row r="32" spans="1:11" s="232" customFormat="1" ht="14.1" customHeight="1">
      <c r="A32" s="46">
        <v>29</v>
      </c>
      <c r="B32" s="81" t="s">
        <v>206</v>
      </c>
      <c r="C32" s="81" t="s">
        <v>207</v>
      </c>
      <c r="D32" s="81" t="s">
        <v>1110</v>
      </c>
      <c r="E32" s="81">
        <v>11</v>
      </c>
      <c r="F32" s="81" t="s">
        <v>31</v>
      </c>
      <c r="G32" s="233" t="s">
        <v>187</v>
      </c>
      <c r="H32" s="81">
        <v>21</v>
      </c>
      <c r="I32" s="81">
        <v>9</v>
      </c>
      <c r="J32" s="179">
        <v>30</v>
      </c>
      <c r="K32" s="46" t="s">
        <v>10</v>
      </c>
    </row>
    <row r="33" spans="1:11" s="232" customFormat="1" ht="14.1" customHeight="1">
      <c r="A33" s="46">
        <v>30</v>
      </c>
      <c r="B33" s="82" t="s">
        <v>956</v>
      </c>
      <c r="C33" s="82" t="s">
        <v>94</v>
      </c>
      <c r="D33" s="82" t="s">
        <v>104</v>
      </c>
      <c r="E33" s="181">
        <v>11</v>
      </c>
      <c r="F33" s="233" t="s">
        <v>3</v>
      </c>
      <c r="G33" s="233" t="s">
        <v>187</v>
      </c>
      <c r="H33" s="81">
        <v>22</v>
      </c>
      <c r="I33" s="81">
        <v>0</v>
      </c>
      <c r="J33" s="179">
        <v>22</v>
      </c>
      <c r="K33" s="46" t="s">
        <v>38</v>
      </c>
    </row>
    <row r="34" spans="1:11" s="232" customFormat="1" ht="14.1" customHeight="1">
      <c r="A34" s="46">
        <v>31</v>
      </c>
      <c r="B34" s="82" t="s">
        <v>1111</v>
      </c>
      <c r="C34" s="82" t="s">
        <v>1112</v>
      </c>
      <c r="D34" s="82" t="s">
        <v>517</v>
      </c>
      <c r="E34" s="82">
        <v>11</v>
      </c>
      <c r="F34" s="82" t="s">
        <v>9</v>
      </c>
      <c r="G34" s="233" t="s">
        <v>187</v>
      </c>
      <c r="H34" s="81">
        <v>21</v>
      </c>
      <c r="I34" s="81">
        <v>0</v>
      </c>
      <c r="J34" s="179">
        <v>21</v>
      </c>
      <c r="K34" s="46" t="s">
        <v>38</v>
      </c>
    </row>
    <row r="35" spans="1:11" s="232" customFormat="1" ht="14.1" customHeight="1">
      <c r="A35" s="46">
        <v>32</v>
      </c>
      <c r="B35" s="82" t="s">
        <v>1113</v>
      </c>
      <c r="C35" s="82" t="s">
        <v>99</v>
      </c>
      <c r="D35" s="82" t="s">
        <v>37</v>
      </c>
      <c r="E35" s="82">
        <v>11</v>
      </c>
      <c r="F35" s="233" t="s">
        <v>3</v>
      </c>
      <c r="G35" s="233" t="s">
        <v>187</v>
      </c>
      <c r="H35" s="81">
        <v>18</v>
      </c>
      <c r="I35" s="81">
        <v>0</v>
      </c>
      <c r="J35" s="179">
        <v>18</v>
      </c>
      <c r="K35" s="46" t="s">
        <v>38</v>
      </c>
    </row>
    <row r="36" spans="1:11" s="232" customFormat="1" ht="14.1" customHeight="1">
      <c r="A36" s="46">
        <v>33</v>
      </c>
      <c r="B36" s="179" t="s">
        <v>826</v>
      </c>
      <c r="C36" s="179" t="s">
        <v>511</v>
      </c>
      <c r="D36" s="179" t="s">
        <v>1114</v>
      </c>
      <c r="E36" s="179">
        <v>11</v>
      </c>
      <c r="F36" s="179" t="s">
        <v>126</v>
      </c>
      <c r="G36" s="233" t="s">
        <v>187</v>
      </c>
      <c r="H36" s="179">
        <v>18</v>
      </c>
      <c r="I36" s="179">
        <v>0</v>
      </c>
      <c r="J36" s="179">
        <v>18</v>
      </c>
      <c r="K36" s="46" t="s">
        <v>38</v>
      </c>
    </row>
    <row r="37" spans="1:11" s="232" customFormat="1" ht="14.1" customHeight="1">
      <c r="A37" s="46">
        <v>34</v>
      </c>
      <c r="B37" s="237" t="s">
        <v>1115</v>
      </c>
      <c r="C37" s="237" t="s">
        <v>1116</v>
      </c>
      <c r="D37" s="237" t="s">
        <v>786</v>
      </c>
      <c r="E37" s="237">
        <v>11</v>
      </c>
      <c r="F37" s="237" t="s">
        <v>981</v>
      </c>
      <c r="G37" s="233" t="s">
        <v>187</v>
      </c>
      <c r="H37" s="81">
        <v>16</v>
      </c>
      <c r="I37" s="81">
        <v>0</v>
      </c>
      <c r="J37" s="179">
        <v>16</v>
      </c>
      <c r="K37" s="46" t="s">
        <v>38</v>
      </c>
    </row>
    <row r="38" spans="1:11" s="232" customFormat="1" ht="14.1" customHeight="1">
      <c r="A38" s="46">
        <v>35</v>
      </c>
      <c r="B38" s="179" t="s">
        <v>770</v>
      </c>
      <c r="C38" s="179" t="s">
        <v>697</v>
      </c>
      <c r="D38" s="179" t="s">
        <v>301</v>
      </c>
      <c r="E38" s="179">
        <v>11</v>
      </c>
      <c r="F38" s="179" t="s">
        <v>227</v>
      </c>
      <c r="G38" s="233" t="s">
        <v>187</v>
      </c>
      <c r="H38" s="179">
        <v>14</v>
      </c>
      <c r="I38" s="179">
        <v>0</v>
      </c>
      <c r="J38" s="179">
        <v>14</v>
      </c>
      <c r="K38" s="46" t="s">
        <v>38</v>
      </c>
    </row>
  </sheetData>
  <mergeCells count="10">
    <mergeCell ref="G1:G2"/>
    <mergeCell ref="H1:I1"/>
    <mergeCell ref="J1:J2"/>
    <mergeCell ref="K1:K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activeCell="F19" sqref="F19"/>
    </sheetView>
  </sheetViews>
  <sheetFormatPr defaultRowHeight="15"/>
  <cols>
    <col min="1" max="1" width="15.5703125" customWidth="1"/>
    <col min="2" max="2" width="14.28515625" customWidth="1"/>
    <col min="3" max="3" width="23.42578125" customWidth="1"/>
    <col min="5" max="5" width="18.28515625" customWidth="1"/>
    <col min="6" max="6" width="27.28515625" customWidth="1"/>
  </cols>
  <sheetData>
    <row r="1" spans="1:8" ht="14.1" customHeight="1">
      <c r="A1" s="82" t="s">
        <v>431</v>
      </c>
      <c r="B1" s="82" t="s">
        <v>978</v>
      </c>
      <c r="C1" s="82" t="s">
        <v>433</v>
      </c>
      <c r="D1" s="82">
        <v>8</v>
      </c>
      <c r="E1" s="142" t="s">
        <v>3</v>
      </c>
      <c r="F1" s="179" t="s">
        <v>118</v>
      </c>
      <c r="G1" s="179">
        <v>180</v>
      </c>
      <c r="H1" s="81" t="s">
        <v>5</v>
      </c>
    </row>
    <row r="2" spans="1:8" ht="14.1" customHeight="1">
      <c r="A2" s="142" t="s">
        <v>422</v>
      </c>
      <c r="B2" s="142" t="s">
        <v>26</v>
      </c>
      <c r="C2" s="263" t="s">
        <v>423</v>
      </c>
      <c r="D2" s="142">
        <v>8</v>
      </c>
      <c r="E2" s="142" t="s">
        <v>18</v>
      </c>
      <c r="F2" s="179" t="s">
        <v>118</v>
      </c>
      <c r="G2" s="179">
        <v>130</v>
      </c>
      <c r="H2" s="81" t="s">
        <v>10</v>
      </c>
    </row>
    <row r="3" spans="1:8" ht="14.1" customHeight="1">
      <c r="A3" s="82" t="s">
        <v>53</v>
      </c>
      <c r="B3" s="82" t="s">
        <v>54</v>
      </c>
      <c r="C3" s="82" t="s">
        <v>55</v>
      </c>
      <c r="D3" s="81">
        <v>8</v>
      </c>
      <c r="E3" s="81" t="s">
        <v>31</v>
      </c>
      <c r="F3" s="179" t="s">
        <v>118</v>
      </c>
      <c r="G3" s="179">
        <v>125</v>
      </c>
      <c r="H3" s="81" t="s">
        <v>10</v>
      </c>
    </row>
    <row r="4" spans="1:8" ht="14.1" customHeight="1">
      <c r="A4" s="82" t="s">
        <v>593</v>
      </c>
      <c r="B4" s="82" t="s">
        <v>298</v>
      </c>
      <c r="C4" s="82" t="s">
        <v>37</v>
      </c>
      <c r="D4" s="81">
        <v>8</v>
      </c>
      <c r="E4" s="81" t="s">
        <v>31</v>
      </c>
      <c r="F4" s="179" t="s">
        <v>118</v>
      </c>
      <c r="G4" s="179">
        <v>112</v>
      </c>
      <c r="H4" s="81" t="s">
        <v>10</v>
      </c>
    </row>
    <row r="5" spans="1:8" ht="14.1" customHeight="1">
      <c r="A5" s="89" t="s">
        <v>882</v>
      </c>
      <c r="B5" s="89" t="s">
        <v>138</v>
      </c>
      <c r="C5" s="89" t="s">
        <v>470</v>
      </c>
      <c r="D5" s="264">
        <v>8</v>
      </c>
      <c r="E5" s="89" t="s">
        <v>227</v>
      </c>
      <c r="F5" s="179" t="s">
        <v>118</v>
      </c>
      <c r="G5" s="179">
        <v>112</v>
      </c>
      <c r="H5" s="81" t="s">
        <v>10</v>
      </c>
    </row>
    <row r="6" spans="1:8" ht="14.1" customHeight="1">
      <c r="A6" s="142" t="s">
        <v>1117</v>
      </c>
      <c r="B6" s="142" t="s">
        <v>1118</v>
      </c>
      <c r="C6" s="142" t="s">
        <v>114</v>
      </c>
      <c r="D6" s="142">
        <v>8</v>
      </c>
      <c r="E6" s="142" t="s">
        <v>18</v>
      </c>
      <c r="F6" s="179" t="s">
        <v>118</v>
      </c>
      <c r="G6" s="179">
        <v>107</v>
      </c>
      <c r="H6" s="81" t="s">
        <v>10</v>
      </c>
    </row>
    <row r="7" spans="1:8" ht="14.1" customHeight="1">
      <c r="A7" s="142" t="s">
        <v>735</v>
      </c>
      <c r="B7" s="142" t="s">
        <v>26</v>
      </c>
      <c r="C7" s="142" t="s">
        <v>80</v>
      </c>
      <c r="D7" s="142">
        <v>8</v>
      </c>
      <c r="E7" s="142" t="s">
        <v>18</v>
      </c>
      <c r="F7" s="179" t="s">
        <v>118</v>
      </c>
      <c r="G7" s="179">
        <v>105</v>
      </c>
      <c r="H7" s="81" t="s">
        <v>10</v>
      </c>
    </row>
    <row r="8" spans="1:8" ht="14.1" customHeight="1">
      <c r="A8" s="82" t="s">
        <v>1119</v>
      </c>
      <c r="B8" s="82" t="s">
        <v>1120</v>
      </c>
      <c r="C8" s="82" t="s">
        <v>720</v>
      </c>
      <c r="D8" s="82">
        <v>7</v>
      </c>
      <c r="E8" s="142" t="s">
        <v>3</v>
      </c>
      <c r="F8" s="179" t="s">
        <v>118</v>
      </c>
      <c r="G8" s="179">
        <v>104</v>
      </c>
      <c r="H8" s="81" t="s">
        <v>38</v>
      </c>
    </row>
    <row r="9" spans="1:8" ht="14.1" customHeight="1">
      <c r="A9" s="82" t="s">
        <v>1121</v>
      </c>
      <c r="B9" s="82" t="s">
        <v>78</v>
      </c>
      <c r="C9" s="82" t="s">
        <v>30</v>
      </c>
      <c r="D9" s="81">
        <v>8</v>
      </c>
      <c r="E9" s="81" t="s">
        <v>31</v>
      </c>
      <c r="F9" s="179" t="s">
        <v>118</v>
      </c>
      <c r="G9" s="179">
        <v>100</v>
      </c>
      <c r="H9" s="81" t="s">
        <v>38</v>
      </c>
    </row>
    <row r="10" spans="1:8" ht="14.1" customHeight="1">
      <c r="A10" s="142" t="s">
        <v>418</v>
      </c>
      <c r="B10" s="142" t="s">
        <v>99</v>
      </c>
      <c r="C10" s="263" t="s">
        <v>30</v>
      </c>
      <c r="D10" s="142">
        <v>8</v>
      </c>
      <c r="E10" s="142" t="s">
        <v>18</v>
      </c>
      <c r="F10" s="179" t="s">
        <v>118</v>
      </c>
      <c r="G10" s="179">
        <v>97</v>
      </c>
      <c r="H10" s="81" t="s">
        <v>38</v>
      </c>
    </row>
    <row r="11" spans="1:8" ht="14.1" customHeight="1">
      <c r="A11" s="82" t="s">
        <v>429</v>
      </c>
      <c r="B11" s="82" t="s">
        <v>430</v>
      </c>
      <c r="C11" s="82" t="s">
        <v>30</v>
      </c>
      <c r="D11" s="81">
        <v>8</v>
      </c>
      <c r="E11" s="81" t="s">
        <v>31</v>
      </c>
      <c r="F11" s="179" t="s">
        <v>118</v>
      </c>
      <c r="G11" s="179">
        <v>87</v>
      </c>
      <c r="H11" s="81" t="s">
        <v>38</v>
      </c>
    </row>
    <row r="12" spans="1:8" ht="14.1" customHeight="1">
      <c r="A12" s="81" t="s">
        <v>787</v>
      </c>
      <c r="B12" s="81" t="s">
        <v>57</v>
      </c>
      <c r="C12" s="81" t="s">
        <v>80</v>
      </c>
      <c r="D12" s="81">
        <v>8</v>
      </c>
      <c r="E12" s="81" t="s">
        <v>462</v>
      </c>
      <c r="F12" s="179" t="s">
        <v>118</v>
      </c>
      <c r="G12" s="179">
        <v>67</v>
      </c>
      <c r="H12" s="81" t="s">
        <v>38</v>
      </c>
    </row>
    <row r="13" spans="1:8" ht="14.1" customHeight="1">
      <c r="A13" s="265" t="s">
        <v>77</v>
      </c>
      <c r="B13" s="265" t="s">
        <v>176</v>
      </c>
      <c r="C13" s="265" t="s">
        <v>37</v>
      </c>
      <c r="D13" s="265">
        <v>8</v>
      </c>
      <c r="E13" s="265" t="s">
        <v>9</v>
      </c>
      <c r="F13" s="179" t="s">
        <v>118</v>
      </c>
      <c r="G13" s="179">
        <v>43</v>
      </c>
      <c r="H13" s="81" t="s">
        <v>38</v>
      </c>
    </row>
    <row r="14" spans="1:8" ht="14.1" customHeight="1">
      <c r="A14" s="265" t="s">
        <v>1122</v>
      </c>
      <c r="B14" s="265" t="s">
        <v>134</v>
      </c>
      <c r="C14" s="265" t="s">
        <v>46</v>
      </c>
      <c r="D14" s="265">
        <v>8</v>
      </c>
      <c r="E14" s="265" t="s">
        <v>9</v>
      </c>
      <c r="F14" s="179" t="s">
        <v>118</v>
      </c>
      <c r="G14" s="179">
        <v>38</v>
      </c>
      <c r="H14" s="81" t="s">
        <v>38</v>
      </c>
    </row>
    <row r="15" spans="1:8" ht="14.1" customHeight="1">
      <c r="A15" s="81" t="s">
        <v>1123</v>
      </c>
      <c r="B15" s="81" t="s">
        <v>134</v>
      </c>
      <c r="C15" s="81" t="s">
        <v>61</v>
      </c>
      <c r="D15" s="81">
        <v>7</v>
      </c>
      <c r="E15" s="81" t="s">
        <v>462</v>
      </c>
      <c r="F15" s="179" t="s">
        <v>118</v>
      </c>
      <c r="G15" s="179">
        <v>37</v>
      </c>
      <c r="H15" s="81" t="s">
        <v>38</v>
      </c>
    </row>
    <row r="16" spans="1:8" ht="14.1" customHeight="1">
      <c r="A16" s="5" t="s">
        <v>1124</v>
      </c>
      <c r="B16" s="5" t="s">
        <v>161</v>
      </c>
      <c r="C16" s="5" t="s">
        <v>132</v>
      </c>
      <c r="D16" s="81">
        <v>7</v>
      </c>
      <c r="E16" s="5" t="s">
        <v>462</v>
      </c>
      <c r="F16" s="179" t="s">
        <v>118</v>
      </c>
      <c r="G16" s="179">
        <v>29</v>
      </c>
      <c r="H16" s="81" t="s">
        <v>38</v>
      </c>
    </row>
    <row r="17" spans="1:8" ht="14.1" customHeight="1">
      <c r="A17" s="81" t="s">
        <v>1125</v>
      </c>
      <c r="B17" s="81" t="s">
        <v>1126</v>
      </c>
      <c r="C17" s="81" t="s">
        <v>278</v>
      </c>
      <c r="D17" s="81">
        <v>8</v>
      </c>
      <c r="E17" s="81" t="s">
        <v>462</v>
      </c>
      <c r="F17" s="179" t="s">
        <v>118</v>
      </c>
      <c r="G17" s="179">
        <v>12</v>
      </c>
      <c r="H17" s="81" t="s">
        <v>38</v>
      </c>
    </row>
    <row r="18" spans="1:8" ht="14.1" customHeight="1">
      <c r="A18" s="82" t="s">
        <v>479</v>
      </c>
      <c r="B18" s="82" t="s">
        <v>29</v>
      </c>
      <c r="C18" s="82" t="s">
        <v>27</v>
      </c>
      <c r="D18" s="81">
        <v>9</v>
      </c>
      <c r="E18" s="81" t="s">
        <v>31</v>
      </c>
      <c r="F18" s="179" t="s">
        <v>118</v>
      </c>
      <c r="G18" s="179">
        <v>62</v>
      </c>
      <c r="H18" s="81" t="s">
        <v>5</v>
      </c>
    </row>
    <row r="19" spans="1:8" ht="14.1" customHeight="1">
      <c r="A19" s="142" t="s">
        <v>130</v>
      </c>
      <c r="B19" s="142" t="s">
        <v>116</v>
      </c>
      <c r="C19" s="142" t="s">
        <v>17</v>
      </c>
      <c r="D19" s="142">
        <v>9</v>
      </c>
      <c r="E19" s="142" t="s">
        <v>18</v>
      </c>
      <c r="F19" s="179" t="s">
        <v>118</v>
      </c>
      <c r="G19" s="179">
        <v>59</v>
      </c>
      <c r="H19" s="81" t="s">
        <v>10</v>
      </c>
    </row>
    <row r="20" spans="1:8" ht="14.1" customHeight="1">
      <c r="A20" s="82" t="s">
        <v>178</v>
      </c>
      <c r="B20" s="81" t="s">
        <v>57</v>
      </c>
      <c r="C20" s="81" t="s">
        <v>132</v>
      </c>
      <c r="D20" s="81">
        <v>9</v>
      </c>
      <c r="E20" s="81" t="s">
        <v>31</v>
      </c>
      <c r="F20" s="179" t="s">
        <v>118</v>
      </c>
      <c r="G20" s="179">
        <v>58</v>
      </c>
      <c r="H20" s="81" t="s">
        <v>10</v>
      </c>
    </row>
    <row r="21" spans="1:8" ht="14.1" customHeight="1">
      <c r="A21" s="82" t="s">
        <v>596</v>
      </c>
      <c r="B21" s="82" t="s">
        <v>54</v>
      </c>
      <c r="C21" s="82" t="s">
        <v>80</v>
      </c>
      <c r="D21" s="81">
        <v>9</v>
      </c>
      <c r="E21" s="81" t="s">
        <v>31</v>
      </c>
      <c r="F21" s="179" t="s">
        <v>118</v>
      </c>
      <c r="G21" s="179">
        <v>58</v>
      </c>
      <c r="H21" s="81" t="s">
        <v>10</v>
      </c>
    </row>
    <row r="22" spans="1:8" ht="14.1" customHeight="1">
      <c r="A22" s="82" t="s">
        <v>1127</v>
      </c>
      <c r="B22" s="82" t="s">
        <v>70</v>
      </c>
      <c r="C22" s="82" t="s">
        <v>738</v>
      </c>
      <c r="D22" s="81">
        <v>9</v>
      </c>
      <c r="E22" s="81" t="s">
        <v>31</v>
      </c>
      <c r="F22" s="179" t="s">
        <v>118</v>
      </c>
      <c r="G22" s="179">
        <v>47</v>
      </c>
      <c r="H22" s="81" t="s">
        <v>38</v>
      </c>
    </row>
    <row r="23" spans="1:8" ht="14.1" customHeight="1">
      <c r="A23" s="142" t="s">
        <v>1128</v>
      </c>
      <c r="B23" s="142" t="s">
        <v>1129</v>
      </c>
      <c r="C23" s="142" t="s">
        <v>1130</v>
      </c>
      <c r="D23" s="142">
        <v>9</v>
      </c>
      <c r="E23" s="142" t="s">
        <v>18</v>
      </c>
      <c r="F23" s="179" t="s">
        <v>118</v>
      </c>
      <c r="G23" s="179">
        <v>42</v>
      </c>
      <c r="H23" s="81" t="s">
        <v>38</v>
      </c>
    </row>
    <row r="24" spans="1:8" ht="14.1" customHeight="1">
      <c r="A24" s="81" t="s">
        <v>1000</v>
      </c>
      <c r="B24" s="81" t="s">
        <v>1001</v>
      </c>
      <c r="C24" s="81" t="s">
        <v>30</v>
      </c>
      <c r="D24" s="81">
        <v>9</v>
      </c>
      <c r="E24" s="81" t="s">
        <v>781</v>
      </c>
      <c r="F24" s="179" t="s">
        <v>118</v>
      </c>
      <c r="G24" s="179">
        <v>30</v>
      </c>
      <c r="H24" s="81" t="s">
        <v>38</v>
      </c>
    </row>
    <row r="25" spans="1:8" ht="14.1" customHeight="1">
      <c r="A25" s="81" t="s">
        <v>374</v>
      </c>
      <c r="B25" s="81" t="s">
        <v>375</v>
      </c>
      <c r="C25" s="81" t="s">
        <v>132</v>
      </c>
      <c r="D25" s="81">
        <v>10</v>
      </c>
      <c r="E25" s="81" t="s">
        <v>18</v>
      </c>
      <c r="F25" s="179" t="s">
        <v>118</v>
      </c>
      <c r="G25" s="179">
        <v>278</v>
      </c>
      <c r="H25" s="81" t="s">
        <v>5</v>
      </c>
    </row>
    <row r="26" spans="1:8" ht="14.1" customHeight="1">
      <c r="A26" s="81" t="s">
        <v>143</v>
      </c>
      <c r="B26" s="81" t="s">
        <v>20</v>
      </c>
      <c r="C26" s="81" t="s">
        <v>17</v>
      </c>
      <c r="D26" s="81">
        <v>10</v>
      </c>
      <c r="E26" s="81" t="s">
        <v>18</v>
      </c>
      <c r="F26" s="179" t="s">
        <v>118</v>
      </c>
      <c r="G26" s="179">
        <v>175</v>
      </c>
      <c r="H26" s="81" t="s">
        <v>10</v>
      </c>
    </row>
    <row r="27" spans="1:8" ht="14.1" customHeight="1">
      <c r="A27" s="82" t="s">
        <v>172</v>
      </c>
      <c r="B27" s="82" t="s">
        <v>83</v>
      </c>
      <c r="C27" s="82" t="s">
        <v>37</v>
      </c>
      <c r="D27" s="81">
        <v>10</v>
      </c>
      <c r="E27" s="81" t="s">
        <v>31</v>
      </c>
      <c r="F27" s="179" t="s">
        <v>118</v>
      </c>
      <c r="G27" s="179">
        <v>136</v>
      </c>
      <c r="H27" s="81" t="s">
        <v>10</v>
      </c>
    </row>
    <row r="28" spans="1:8" ht="14.1" customHeight="1">
      <c r="A28" s="82" t="s">
        <v>1131</v>
      </c>
      <c r="B28" s="82" t="s">
        <v>1132</v>
      </c>
      <c r="C28" s="82" t="s">
        <v>97</v>
      </c>
      <c r="D28" s="81">
        <v>10</v>
      </c>
      <c r="E28" s="81" t="s">
        <v>31</v>
      </c>
      <c r="F28" s="179" t="s">
        <v>118</v>
      </c>
      <c r="G28" s="179">
        <v>134</v>
      </c>
      <c r="H28" s="81" t="s">
        <v>10</v>
      </c>
    </row>
    <row r="29" spans="1:8" ht="14.1" customHeight="1">
      <c r="A29" s="82" t="s">
        <v>437</v>
      </c>
      <c r="B29" s="82" t="s">
        <v>29</v>
      </c>
      <c r="C29" s="82" t="s">
        <v>324</v>
      </c>
      <c r="D29" s="81">
        <v>10</v>
      </c>
      <c r="E29" s="81" t="s">
        <v>31</v>
      </c>
      <c r="F29" s="179" t="s">
        <v>118</v>
      </c>
      <c r="G29" s="179">
        <v>130</v>
      </c>
      <c r="H29" s="81" t="s">
        <v>38</v>
      </c>
    </row>
    <row r="30" spans="1:8" ht="14.1" customHeight="1">
      <c r="A30" s="82" t="s">
        <v>504</v>
      </c>
      <c r="B30" s="82" t="s">
        <v>108</v>
      </c>
      <c r="C30" s="82" t="s">
        <v>97</v>
      </c>
      <c r="D30" s="81">
        <v>10</v>
      </c>
      <c r="E30" s="81" t="s">
        <v>31</v>
      </c>
      <c r="F30" s="179" t="s">
        <v>118</v>
      </c>
      <c r="G30" s="179">
        <v>75</v>
      </c>
      <c r="H30" s="81" t="s">
        <v>38</v>
      </c>
    </row>
    <row r="31" spans="1:8" ht="14.1" customHeight="1">
      <c r="A31" s="82" t="s">
        <v>708</v>
      </c>
      <c r="B31" s="82" t="s">
        <v>108</v>
      </c>
      <c r="C31" s="82" t="s">
        <v>30</v>
      </c>
      <c r="D31" s="82">
        <v>11</v>
      </c>
      <c r="E31" s="142" t="s">
        <v>3</v>
      </c>
      <c r="F31" s="179" t="s">
        <v>118</v>
      </c>
      <c r="G31" s="179">
        <v>279</v>
      </c>
      <c r="H31" s="81" t="s">
        <v>5</v>
      </c>
    </row>
    <row r="32" spans="1:8" ht="14.1" customHeight="1">
      <c r="A32" s="142" t="s">
        <v>636</v>
      </c>
      <c r="B32" s="142" t="s">
        <v>823</v>
      </c>
      <c r="C32" s="142" t="s">
        <v>125</v>
      </c>
      <c r="D32" s="142">
        <v>11</v>
      </c>
      <c r="E32" s="142" t="s">
        <v>14</v>
      </c>
      <c r="F32" s="179" t="s">
        <v>118</v>
      </c>
      <c r="G32" s="179">
        <v>183</v>
      </c>
      <c r="H32" s="81" t="s">
        <v>10</v>
      </c>
    </row>
    <row r="33" spans="1:8" ht="14.1" customHeight="1">
      <c r="A33" s="142" t="s">
        <v>160</v>
      </c>
      <c r="B33" s="142" t="s">
        <v>161</v>
      </c>
      <c r="C33" s="142" t="s">
        <v>106</v>
      </c>
      <c r="D33" s="142">
        <v>11</v>
      </c>
      <c r="E33" s="142" t="s">
        <v>14</v>
      </c>
      <c r="F33" s="179" t="s">
        <v>118</v>
      </c>
      <c r="G33" s="179">
        <v>50</v>
      </c>
      <c r="H33" s="81" t="s">
        <v>38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2" sqref="H12"/>
    </sheetView>
  </sheetViews>
  <sheetFormatPr defaultRowHeight="1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H2" sqref="H2"/>
    </sheetView>
  </sheetViews>
  <sheetFormatPr defaultRowHeight="15"/>
  <cols>
    <col min="1" max="1" width="14.7109375" customWidth="1"/>
    <col min="2" max="2" width="17" customWidth="1"/>
    <col min="3" max="3" width="27.85546875" customWidth="1"/>
    <col min="6" max="6" width="22.42578125" customWidth="1"/>
    <col min="8" max="8" width="30.28515625" customWidth="1"/>
  </cols>
  <sheetData>
    <row r="1" spans="1:8" ht="18" customHeight="1">
      <c r="A1" s="266" t="s">
        <v>350</v>
      </c>
      <c r="B1" s="266" t="s">
        <v>26</v>
      </c>
      <c r="C1" s="266" t="s">
        <v>351</v>
      </c>
      <c r="D1" s="267">
        <v>9</v>
      </c>
      <c r="E1" s="267" t="s">
        <v>227</v>
      </c>
      <c r="F1" s="268" t="s">
        <v>4</v>
      </c>
      <c r="G1" s="268">
        <v>44</v>
      </c>
      <c r="H1" s="269" t="s">
        <v>5</v>
      </c>
    </row>
    <row r="2" spans="1:8" ht="18" customHeight="1">
      <c r="A2" s="270" t="s">
        <v>359</v>
      </c>
      <c r="B2" s="270" t="s">
        <v>192</v>
      </c>
      <c r="C2" s="270" t="s">
        <v>360</v>
      </c>
      <c r="D2" s="271">
        <v>9</v>
      </c>
      <c r="E2" s="272" t="s">
        <v>3</v>
      </c>
      <c r="F2" s="268" t="s">
        <v>4</v>
      </c>
      <c r="G2" s="268">
        <v>42</v>
      </c>
      <c r="H2" s="269" t="s">
        <v>10</v>
      </c>
    </row>
    <row r="3" spans="1:8" ht="18" customHeight="1">
      <c r="A3" s="267" t="s">
        <v>354</v>
      </c>
      <c r="B3" s="273" t="s">
        <v>266</v>
      </c>
      <c r="C3" s="274" t="s">
        <v>1133</v>
      </c>
      <c r="D3" s="267">
        <v>9</v>
      </c>
      <c r="E3" s="267" t="s">
        <v>227</v>
      </c>
      <c r="F3" s="268" t="s">
        <v>4</v>
      </c>
      <c r="G3" s="268">
        <v>40</v>
      </c>
      <c r="H3" s="269" t="s">
        <v>10</v>
      </c>
    </row>
    <row r="4" spans="1:8" ht="18" customHeight="1">
      <c r="A4" s="275" t="s">
        <v>169</v>
      </c>
      <c r="B4" s="275" t="s">
        <v>88</v>
      </c>
      <c r="C4" s="275" t="s">
        <v>30</v>
      </c>
      <c r="D4" s="275">
        <v>9</v>
      </c>
      <c r="E4" s="276" t="s">
        <v>31</v>
      </c>
      <c r="F4" s="268" t="s">
        <v>4</v>
      </c>
      <c r="G4" s="268">
        <v>37</v>
      </c>
      <c r="H4" s="269" t="s">
        <v>38</v>
      </c>
    </row>
    <row r="5" spans="1:8" ht="18" customHeight="1">
      <c r="A5" s="270" t="s">
        <v>370</v>
      </c>
      <c r="B5" s="270" t="s">
        <v>371</v>
      </c>
      <c r="C5" s="270" t="s">
        <v>17</v>
      </c>
      <c r="D5" s="271">
        <v>9</v>
      </c>
      <c r="E5" s="272" t="s">
        <v>3</v>
      </c>
      <c r="F5" s="268" t="s">
        <v>4</v>
      </c>
      <c r="G5" s="268">
        <v>30</v>
      </c>
      <c r="H5" s="269" t="s">
        <v>38</v>
      </c>
    </row>
    <row r="6" spans="1:8" ht="18" customHeight="1">
      <c r="A6" s="275" t="s">
        <v>677</v>
      </c>
      <c r="B6" s="275" t="s">
        <v>698</v>
      </c>
      <c r="C6" s="275" t="s">
        <v>46</v>
      </c>
      <c r="D6" s="275">
        <v>9</v>
      </c>
      <c r="E6" s="276" t="s">
        <v>31</v>
      </c>
      <c r="F6" s="268" t="s">
        <v>4</v>
      </c>
      <c r="G6" s="268">
        <v>30</v>
      </c>
      <c r="H6" s="269" t="s">
        <v>38</v>
      </c>
    </row>
    <row r="7" spans="1:8" ht="18" customHeight="1">
      <c r="A7" s="270" t="s">
        <v>1009</v>
      </c>
      <c r="B7" s="270" t="s">
        <v>511</v>
      </c>
      <c r="C7" s="270" t="s">
        <v>946</v>
      </c>
      <c r="D7" s="270">
        <v>9</v>
      </c>
      <c r="E7" s="270" t="s">
        <v>9</v>
      </c>
      <c r="F7" s="268" t="s">
        <v>4</v>
      </c>
      <c r="G7" s="268">
        <v>27</v>
      </c>
      <c r="H7" s="269" t="s">
        <v>38</v>
      </c>
    </row>
    <row r="8" spans="1:8" ht="18" customHeight="1">
      <c r="A8" s="266" t="s">
        <v>115</v>
      </c>
      <c r="B8" s="266" t="s">
        <v>475</v>
      </c>
      <c r="C8" s="266" t="s">
        <v>117</v>
      </c>
      <c r="D8" s="270">
        <v>10</v>
      </c>
      <c r="E8" s="272" t="s">
        <v>18</v>
      </c>
      <c r="F8" s="268" t="s">
        <v>118</v>
      </c>
      <c r="G8" s="268">
        <v>44</v>
      </c>
      <c r="H8" s="269" t="s">
        <v>5</v>
      </c>
    </row>
    <row r="9" spans="1:8" ht="18" customHeight="1">
      <c r="A9" s="270" t="s">
        <v>133</v>
      </c>
      <c r="B9" s="270" t="s">
        <v>134</v>
      </c>
      <c r="C9" s="270" t="s">
        <v>61</v>
      </c>
      <c r="D9" s="270">
        <v>10</v>
      </c>
      <c r="E9" s="272" t="s">
        <v>3</v>
      </c>
      <c r="F9" s="268" t="s">
        <v>118</v>
      </c>
      <c r="G9" s="268">
        <v>44</v>
      </c>
      <c r="H9" s="269" t="s">
        <v>5</v>
      </c>
    </row>
    <row r="10" spans="1:8" ht="18" customHeight="1">
      <c r="A10" s="267" t="s">
        <v>510</v>
      </c>
      <c r="B10" s="273" t="s">
        <v>700</v>
      </c>
      <c r="C10" s="273" t="s">
        <v>517</v>
      </c>
      <c r="D10" s="267">
        <v>10</v>
      </c>
      <c r="E10" s="267" t="s">
        <v>227</v>
      </c>
      <c r="F10" s="268" t="s">
        <v>118</v>
      </c>
      <c r="G10" s="268">
        <v>43</v>
      </c>
      <c r="H10" s="269" t="s">
        <v>10</v>
      </c>
    </row>
    <row r="11" spans="1:8" ht="18" customHeight="1">
      <c r="A11" s="267" t="s">
        <v>624</v>
      </c>
      <c r="B11" s="267" t="s">
        <v>439</v>
      </c>
      <c r="C11" s="267" t="s">
        <v>792</v>
      </c>
      <c r="D11" s="267">
        <v>10</v>
      </c>
      <c r="E11" s="267" t="s">
        <v>227</v>
      </c>
      <c r="F11" s="268" t="s">
        <v>118</v>
      </c>
      <c r="G11" s="268">
        <v>42</v>
      </c>
      <c r="H11" s="269" t="s">
        <v>10</v>
      </c>
    </row>
    <row r="12" spans="1:8" ht="18" customHeight="1">
      <c r="A12" s="270" t="s">
        <v>816</v>
      </c>
      <c r="B12" s="270" t="s">
        <v>108</v>
      </c>
      <c r="C12" s="270" t="s">
        <v>132</v>
      </c>
      <c r="D12" s="270">
        <v>10</v>
      </c>
      <c r="E12" s="270" t="s">
        <v>9</v>
      </c>
      <c r="F12" s="268" t="s">
        <v>118</v>
      </c>
      <c r="G12" s="268">
        <v>39</v>
      </c>
      <c r="H12" s="269" t="s">
        <v>10</v>
      </c>
    </row>
    <row r="13" spans="1:8" ht="18" customHeight="1">
      <c r="A13" s="270" t="s">
        <v>386</v>
      </c>
      <c r="B13" s="270" t="s">
        <v>122</v>
      </c>
      <c r="C13" s="270" t="s">
        <v>1134</v>
      </c>
      <c r="D13" s="270">
        <v>10</v>
      </c>
      <c r="E13" s="276" t="s">
        <v>31</v>
      </c>
      <c r="F13" s="268" t="s">
        <v>118</v>
      </c>
      <c r="G13" s="268">
        <v>37</v>
      </c>
      <c r="H13" s="269" t="s">
        <v>38</v>
      </c>
    </row>
    <row r="14" spans="1:8" ht="18" customHeight="1">
      <c r="A14" s="270" t="s">
        <v>374</v>
      </c>
      <c r="B14" s="270" t="s">
        <v>1135</v>
      </c>
      <c r="C14" s="270" t="s">
        <v>1136</v>
      </c>
      <c r="D14" s="270">
        <v>10</v>
      </c>
      <c r="E14" s="272" t="s">
        <v>18</v>
      </c>
      <c r="F14" s="268" t="s">
        <v>118</v>
      </c>
      <c r="G14" s="268">
        <v>37</v>
      </c>
      <c r="H14" s="269" t="s">
        <v>38</v>
      </c>
    </row>
    <row r="15" spans="1:8" ht="18" customHeight="1">
      <c r="A15" s="270" t="s">
        <v>701</v>
      </c>
      <c r="B15" s="270" t="s">
        <v>168</v>
      </c>
      <c r="C15" s="270" t="s">
        <v>30</v>
      </c>
      <c r="D15" s="270">
        <v>10</v>
      </c>
      <c r="E15" s="272" t="s">
        <v>3</v>
      </c>
      <c r="F15" s="268" t="s">
        <v>118</v>
      </c>
      <c r="G15" s="268">
        <v>34</v>
      </c>
      <c r="H15" s="269" t="s">
        <v>38</v>
      </c>
    </row>
    <row r="16" spans="1:8" ht="18" customHeight="1">
      <c r="A16" s="275" t="s">
        <v>706</v>
      </c>
      <c r="B16" s="275" t="s">
        <v>54</v>
      </c>
      <c r="C16" s="275" t="s">
        <v>132</v>
      </c>
      <c r="D16" s="275">
        <v>10</v>
      </c>
      <c r="E16" s="276" t="s">
        <v>31</v>
      </c>
      <c r="F16" s="268" t="s">
        <v>118</v>
      </c>
      <c r="G16" s="268">
        <v>32</v>
      </c>
      <c r="H16" s="269" t="s">
        <v>38</v>
      </c>
    </row>
    <row r="17" spans="1:8" ht="18" customHeight="1">
      <c r="A17" s="270" t="s">
        <v>979</v>
      </c>
      <c r="B17" s="270" t="s">
        <v>134</v>
      </c>
      <c r="C17" s="270" t="s">
        <v>55</v>
      </c>
      <c r="D17" s="270">
        <v>10</v>
      </c>
      <c r="E17" s="272" t="s">
        <v>3</v>
      </c>
      <c r="F17" s="268" t="s">
        <v>118</v>
      </c>
      <c r="G17" s="268">
        <v>31</v>
      </c>
      <c r="H17" s="269" t="s">
        <v>38</v>
      </c>
    </row>
    <row r="18" spans="1:8" ht="18" customHeight="1">
      <c r="A18" s="267" t="s">
        <v>1137</v>
      </c>
      <c r="B18" s="267" t="s">
        <v>99</v>
      </c>
      <c r="C18" s="267" t="s">
        <v>114</v>
      </c>
      <c r="D18" s="267">
        <v>10</v>
      </c>
      <c r="E18" s="267" t="s">
        <v>227</v>
      </c>
      <c r="F18" s="268" t="s">
        <v>118</v>
      </c>
      <c r="G18" s="268">
        <v>28</v>
      </c>
      <c r="H18" s="269" t="s">
        <v>38</v>
      </c>
    </row>
    <row r="19" spans="1:8" ht="18" customHeight="1">
      <c r="A19" s="275" t="s">
        <v>615</v>
      </c>
      <c r="B19" s="275" t="s">
        <v>122</v>
      </c>
      <c r="C19" s="275" t="s">
        <v>30</v>
      </c>
      <c r="D19" s="275">
        <v>10</v>
      </c>
      <c r="E19" s="276" t="s">
        <v>31</v>
      </c>
      <c r="F19" s="268" t="s">
        <v>118</v>
      </c>
      <c r="G19" s="268">
        <v>26</v>
      </c>
      <c r="H19" s="269" t="s">
        <v>38</v>
      </c>
    </row>
    <row r="20" spans="1:8" ht="18" customHeight="1">
      <c r="A20" s="275" t="s">
        <v>1138</v>
      </c>
      <c r="B20" s="275" t="s">
        <v>122</v>
      </c>
      <c r="C20" s="275" t="s">
        <v>30</v>
      </c>
      <c r="D20" s="275">
        <v>10</v>
      </c>
      <c r="E20" s="276" t="s">
        <v>31</v>
      </c>
      <c r="F20" s="268" t="s">
        <v>118</v>
      </c>
      <c r="G20" s="268">
        <v>18</v>
      </c>
      <c r="H20" s="269" t="s">
        <v>38</v>
      </c>
    </row>
    <row r="21" spans="1:8" ht="18" customHeight="1">
      <c r="A21" s="266" t="s">
        <v>1139</v>
      </c>
      <c r="B21" s="266" t="s">
        <v>165</v>
      </c>
      <c r="C21" s="266" t="s">
        <v>125</v>
      </c>
      <c r="D21" s="268">
        <v>11</v>
      </c>
      <c r="E21" s="267" t="s">
        <v>227</v>
      </c>
      <c r="F21" s="268" t="s">
        <v>118</v>
      </c>
      <c r="G21" s="268">
        <v>51</v>
      </c>
      <c r="H21" s="269" t="s">
        <v>5</v>
      </c>
    </row>
    <row r="22" spans="1:8" ht="18" customHeight="1">
      <c r="A22" s="270" t="s">
        <v>382</v>
      </c>
      <c r="B22" s="270" t="s">
        <v>108</v>
      </c>
      <c r="C22" s="270" t="s">
        <v>30</v>
      </c>
      <c r="D22" s="270">
        <v>11</v>
      </c>
      <c r="E22" s="272" t="s">
        <v>3</v>
      </c>
      <c r="F22" s="268" t="s">
        <v>118</v>
      </c>
      <c r="G22" s="268">
        <v>38</v>
      </c>
      <c r="H22" s="269" t="s">
        <v>10</v>
      </c>
    </row>
    <row r="23" spans="1:8" ht="18" customHeight="1">
      <c r="A23" s="270" t="s">
        <v>962</v>
      </c>
      <c r="B23" s="270" t="s">
        <v>72</v>
      </c>
      <c r="C23" s="270" t="s">
        <v>1140</v>
      </c>
      <c r="D23" s="270">
        <v>11</v>
      </c>
      <c r="E23" s="272" t="s">
        <v>3</v>
      </c>
      <c r="F23" s="268" t="s">
        <v>118</v>
      </c>
      <c r="G23" s="268">
        <v>38</v>
      </c>
      <c r="H23" s="269" t="s">
        <v>10</v>
      </c>
    </row>
    <row r="24" spans="1:8" ht="18" customHeight="1">
      <c r="A24" s="270" t="s">
        <v>69</v>
      </c>
      <c r="B24" s="270" t="s">
        <v>158</v>
      </c>
      <c r="C24" s="270" t="s">
        <v>259</v>
      </c>
      <c r="D24" s="270">
        <v>11</v>
      </c>
      <c r="E24" s="272" t="s">
        <v>3</v>
      </c>
      <c r="F24" s="268" t="s">
        <v>118</v>
      </c>
      <c r="G24" s="268">
        <v>36</v>
      </c>
      <c r="H24" s="269" t="s">
        <v>10</v>
      </c>
    </row>
    <row r="25" spans="1:8" ht="18" customHeight="1">
      <c r="A25" s="270" t="s">
        <v>677</v>
      </c>
      <c r="B25" s="270" t="s">
        <v>54</v>
      </c>
      <c r="C25" s="270" t="s">
        <v>106</v>
      </c>
      <c r="D25" s="270">
        <v>11</v>
      </c>
      <c r="E25" s="272" t="s">
        <v>3</v>
      </c>
      <c r="F25" s="268" t="s">
        <v>118</v>
      </c>
      <c r="G25" s="268">
        <v>35</v>
      </c>
      <c r="H25" s="269" t="s">
        <v>38</v>
      </c>
    </row>
    <row r="26" spans="1:8" ht="18" customHeight="1">
      <c r="A26" s="270" t="s">
        <v>709</v>
      </c>
      <c r="B26" s="270" t="s">
        <v>86</v>
      </c>
      <c r="C26" s="277" t="s">
        <v>433</v>
      </c>
      <c r="D26" s="270">
        <v>11</v>
      </c>
      <c r="E26" s="272" t="s">
        <v>3</v>
      </c>
      <c r="F26" s="268" t="s">
        <v>118</v>
      </c>
      <c r="G26" s="268">
        <v>35</v>
      </c>
      <c r="H26" s="269" t="s">
        <v>38</v>
      </c>
    </row>
    <row r="27" spans="1:8" ht="18" customHeight="1">
      <c r="A27" s="267" t="s">
        <v>639</v>
      </c>
      <c r="B27" s="273" t="s">
        <v>266</v>
      </c>
      <c r="C27" s="267" t="s">
        <v>43</v>
      </c>
      <c r="D27" s="267">
        <v>11</v>
      </c>
      <c r="E27" s="267" t="s">
        <v>227</v>
      </c>
      <c r="F27" s="268" t="s">
        <v>118</v>
      </c>
      <c r="G27" s="268">
        <v>31</v>
      </c>
      <c r="H27" s="269" t="s">
        <v>38</v>
      </c>
    </row>
    <row r="28" spans="1:8" ht="18" customHeight="1">
      <c r="A28" s="267" t="s">
        <v>160</v>
      </c>
      <c r="B28" s="273" t="s">
        <v>621</v>
      </c>
      <c r="C28" s="267" t="s">
        <v>106</v>
      </c>
      <c r="D28" s="267">
        <v>11</v>
      </c>
      <c r="E28" s="267" t="s">
        <v>227</v>
      </c>
      <c r="F28" s="268" t="s">
        <v>118</v>
      </c>
      <c r="G28" s="268">
        <v>27</v>
      </c>
      <c r="H28" s="269" t="s">
        <v>38</v>
      </c>
    </row>
    <row r="29" spans="1:8" ht="18" customHeight="1">
      <c r="A29" s="275" t="s">
        <v>718</v>
      </c>
      <c r="B29" s="275" t="s">
        <v>50</v>
      </c>
      <c r="C29" s="275" t="s">
        <v>30</v>
      </c>
      <c r="D29" s="275">
        <v>11</v>
      </c>
      <c r="E29" s="276" t="s">
        <v>31</v>
      </c>
      <c r="F29" s="268" t="s">
        <v>118</v>
      </c>
      <c r="G29" s="268">
        <v>25</v>
      </c>
      <c r="H29" s="269" t="s">
        <v>38</v>
      </c>
    </row>
    <row r="30" spans="1:8" ht="18" customHeight="1">
      <c r="A30" s="275" t="s">
        <v>717</v>
      </c>
      <c r="B30" s="275" t="s">
        <v>122</v>
      </c>
      <c r="C30" s="275" t="s">
        <v>46</v>
      </c>
      <c r="D30" s="275">
        <v>11</v>
      </c>
      <c r="E30" s="276" t="s">
        <v>31</v>
      </c>
      <c r="F30" s="268" t="s">
        <v>118</v>
      </c>
      <c r="G30" s="268">
        <v>20</v>
      </c>
      <c r="H30" s="269" t="s">
        <v>38</v>
      </c>
    </row>
    <row r="31" spans="1:8" ht="18" customHeight="1">
      <c r="A31" s="270" t="s">
        <v>1141</v>
      </c>
      <c r="B31" s="270" t="s">
        <v>298</v>
      </c>
      <c r="C31" s="270" t="s">
        <v>114</v>
      </c>
      <c r="D31" s="270">
        <v>11</v>
      </c>
      <c r="E31" s="270" t="s">
        <v>283</v>
      </c>
      <c r="F31" s="268" t="s">
        <v>118</v>
      </c>
      <c r="G31" s="268">
        <v>19</v>
      </c>
      <c r="H31" s="269" t="s">
        <v>38</v>
      </c>
    </row>
    <row r="32" spans="1:8" ht="18" customHeight="1">
      <c r="A32" s="270" t="s">
        <v>1142</v>
      </c>
      <c r="B32" s="270" t="s">
        <v>122</v>
      </c>
      <c r="C32" s="270" t="s">
        <v>481</v>
      </c>
      <c r="D32" s="270">
        <v>11</v>
      </c>
      <c r="E32" s="270" t="s">
        <v>9</v>
      </c>
      <c r="F32" s="268" t="s">
        <v>118</v>
      </c>
      <c r="G32" s="268">
        <v>19</v>
      </c>
      <c r="H32" s="269" t="s">
        <v>38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5"/>
  <sheetViews>
    <sheetView workbookViewId="0">
      <selection activeCell="E12" sqref="E12"/>
    </sheetView>
  </sheetViews>
  <sheetFormatPr defaultRowHeight="15"/>
  <cols>
    <col min="1" max="1" width="19.28515625" customWidth="1"/>
    <col min="3" max="3" width="23.5703125" customWidth="1"/>
    <col min="4" max="4" width="9.140625" style="229"/>
    <col min="5" max="5" width="32.5703125" customWidth="1"/>
  </cols>
  <sheetData>
    <row r="1" spans="1:8" ht="14.1" customHeight="1">
      <c r="A1" s="26" t="s">
        <v>636</v>
      </c>
      <c r="B1" s="26" t="s">
        <v>823</v>
      </c>
      <c r="C1" s="26" t="s">
        <v>125</v>
      </c>
      <c r="D1" s="192">
        <v>11</v>
      </c>
      <c r="E1" s="278" t="s">
        <v>18</v>
      </c>
      <c r="F1" s="151" t="s">
        <v>1143</v>
      </c>
      <c r="G1" s="158">
        <v>88</v>
      </c>
      <c r="H1" s="26" t="s">
        <v>38</v>
      </c>
    </row>
    <row r="2" spans="1:8" ht="14.1" customHeight="1">
      <c r="A2" s="26" t="s">
        <v>984</v>
      </c>
      <c r="B2" s="26" t="s">
        <v>387</v>
      </c>
      <c r="C2" s="26" t="s">
        <v>381</v>
      </c>
      <c r="D2" s="192">
        <v>11</v>
      </c>
      <c r="E2" s="278" t="s">
        <v>18</v>
      </c>
      <c r="F2" s="151" t="s">
        <v>1143</v>
      </c>
      <c r="G2" s="158">
        <v>44</v>
      </c>
      <c r="H2" s="27" t="s">
        <v>38</v>
      </c>
    </row>
    <row r="3" spans="1:8" ht="14.1" customHeight="1">
      <c r="A3" s="26" t="s">
        <v>753</v>
      </c>
      <c r="B3" s="26" t="s">
        <v>1073</v>
      </c>
      <c r="C3" s="26" t="s">
        <v>1144</v>
      </c>
      <c r="D3" s="151">
        <v>10</v>
      </c>
      <c r="E3" s="279" t="s">
        <v>534</v>
      </c>
      <c r="F3" s="151" t="s">
        <v>1143</v>
      </c>
      <c r="G3" s="158">
        <v>0</v>
      </c>
      <c r="H3" s="27" t="s">
        <v>38</v>
      </c>
    </row>
    <row r="4" spans="1:8" ht="14.1" customHeight="1">
      <c r="A4" s="26" t="s">
        <v>1145</v>
      </c>
      <c r="B4" s="26" t="s">
        <v>134</v>
      </c>
      <c r="C4" s="26" t="s">
        <v>30</v>
      </c>
      <c r="D4" s="151">
        <v>9</v>
      </c>
      <c r="E4" s="278" t="s">
        <v>18</v>
      </c>
      <c r="F4" s="151" t="s">
        <v>1143</v>
      </c>
      <c r="G4" s="158">
        <v>0</v>
      </c>
      <c r="H4" s="27" t="s">
        <v>38</v>
      </c>
    </row>
    <row r="5" spans="1:8" ht="14.1" customHeight="1">
      <c r="A5" s="26" t="s">
        <v>1146</v>
      </c>
      <c r="B5" s="26" t="s">
        <v>148</v>
      </c>
      <c r="C5" s="26" t="s">
        <v>584</v>
      </c>
      <c r="D5" s="151">
        <v>8</v>
      </c>
      <c r="E5" s="279" t="s">
        <v>534</v>
      </c>
      <c r="F5" s="151" t="s">
        <v>1143</v>
      </c>
      <c r="G5" s="158">
        <v>56</v>
      </c>
      <c r="H5" s="27" t="s">
        <v>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9"/>
  <sheetViews>
    <sheetView topLeftCell="A33" workbookViewId="0">
      <selection activeCell="G33" sqref="G1:G1048576"/>
    </sheetView>
  </sheetViews>
  <sheetFormatPr defaultRowHeight="15"/>
  <cols>
    <col min="1" max="1" width="16.140625" customWidth="1"/>
    <col min="2" max="2" width="14.85546875" customWidth="1"/>
    <col min="3" max="3" width="15.42578125" customWidth="1"/>
    <col min="5" max="5" width="20.5703125" customWidth="1"/>
    <col min="6" max="6" width="16.85546875" customWidth="1"/>
    <col min="7" max="7" width="9.140625" style="25"/>
    <col min="8" max="8" width="27.28515625" customWidth="1"/>
  </cols>
  <sheetData>
    <row r="1" spans="1:8">
      <c r="A1" s="1" t="s">
        <v>0</v>
      </c>
      <c r="B1" s="1" t="s">
        <v>1</v>
      </c>
      <c r="C1" s="1" t="s">
        <v>2</v>
      </c>
      <c r="D1" s="1">
        <v>8</v>
      </c>
      <c r="E1" s="2" t="s">
        <v>3</v>
      </c>
      <c r="F1" s="3" t="s">
        <v>4</v>
      </c>
      <c r="G1" s="22">
        <v>34</v>
      </c>
      <c r="H1" s="5" t="s">
        <v>5</v>
      </c>
    </row>
    <row r="2" spans="1:8">
      <c r="A2" s="6" t="s">
        <v>6</v>
      </c>
      <c r="B2" s="6" t="s">
        <v>7</v>
      </c>
      <c r="C2" s="6" t="s">
        <v>8</v>
      </c>
      <c r="D2" s="6">
        <v>8</v>
      </c>
      <c r="E2" s="6" t="s">
        <v>9</v>
      </c>
      <c r="F2" s="3" t="s">
        <v>4</v>
      </c>
      <c r="G2" s="22">
        <v>31</v>
      </c>
      <c r="H2" s="5" t="s">
        <v>10</v>
      </c>
    </row>
    <row r="3" spans="1:8">
      <c r="A3" s="4" t="s">
        <v>11</v>
      </c>
      <c r="B3" s="4" t="s">
        <v>12</v>
      </c>
      <c r="C3" s="4" t="s">
        <v>13</v>
      </c>
      <c r="D3" s="1">
        <v>8</v>
      </c>
      <c r="E3" s="3" t="s">
        <v>14</v>
      </c>
      <c r="F3" s="3" t="s">
        <v>4</v>
      </c>
      <c r="G3" s="22">
        <v>30</v>
      </c>
      <c r="H3" s="5" t="s">
        <v>10</v>
      </c>
    </row>
    <row r="4" spans="1:8">
      <c r="A4" s="3" t="s">
        <v>15</v>
      </c>
      <c r="B4" s="3" t="s">
        <v>16</v>
      </c>
      <c r="C4" s="3" t="s">
        <v>17</v>
      </c>
      <c r="D4" s="7">
        <v>8</v>
      </c>
      <c r="E4" s="3" t="s">
        <v>18</v>
      </c>
      <c r="F4" s="3" t="s">
        <v>4</v>
      </c>
      <c r="G4" s="22">
        <v>27</v>
      </c>
      <c r="H4" s="5" t="s">
        <v>10</v>
      </c>
    </row>
    <row r="5" spans="1:8">
      <c r="A5" s="3" t="s">
        <v>19</v>
      </c>
      <c r="B5" s="3" t="s">
        <v>20</v>
      </c>
      <c r="C5" s="3" t="s">
        <v>21</v>
      </c>
      <c r="D5" s="7">
        <v>8</v>
      </c>
      <c r="E5" s="3" t="s">
        <v>18</v>
      </c>
      <c r="F5" s="3" t="s">
        <v>4</v>
      </c>
      <c r="G5" s="22">
        <v>26</v>
      </c>
      <c r="H5" s="5" t="s">
        <v>10</v>
      </c>
    </row>
    <row r="6" spans="1:8">
      <c r="A6" s="3" t="s">
        <v>22</v>
      </c>
      <c r="B6" s="3" t="s">
        <v>23</v>
      </c>
      <c r="C6" s="3" t="s">
        <v>24</v>
      </c>
      <c r="D6" s="7">
        <v>8</v>
      </c>
      <c r="E6" s="3" t="s">
        <v>18</v>
      </c>
      <c r="F6" s="3" t="s">
        <v>4</v>
      </c>
      <c r="G6" s="22">
        <v>23</v>
      </c>
      <c r="H6" s="5" t="s">
        <v>10</v>
      </c>
    </row>
    <row r="7" spans="1:8">
      <c r="A7" s="1" t="s">
        <v>25</v>
      </c>
      <c r="B7" s="1" t="s">
        <v>26</v>
      </c>
      <c r="C7" s="1" t="s">
        <v>27</v>
      </c>
      <c r="D7" s="1">
        <v>6</v>
      </c>
      <c r="E7" s="2" t="s">
        <v>3</v>
      </c>
      <c r="F7" s="3" t="s">
        <v>4</v>
      </c>
      <c r="G7" s="22">
        <v>22</v>
      </c>
      <c r="H7" s="5" t="s">
        <v>10</v>
      </c>
    </row>
    <row r="8" spans="1:8">
      <c r="A8" s="1" t="s">
        <v>28</v>
      </c>
      <c r="B8" s="1" t="s">
        <v>29</v>
      </c>
      <c r="C8" s="1" t="s">
        <v>30</v>
      </c>
      <c r="D8" s="7">
        <v>8</v>
      </c>
      <c r="E8" s="3" t="s">
        <v>31</v>
      </c>
      <c r="F8" s="3" t="s">
        <v>4</v>
      </c>
      <c r="G8" s="22">
        <v>19</v>
      </c>
      <c r="H8" s="5" t="s">
        <v>10</v>
      </c>
    </row>
    <row r="9" spans="1:8">
      <c r="A9" s="3" t="s">
        <v>32</v>
      </c>
      <c r="B9" s="3" t="s">
        <v>33</v>
      </c>
      <c r="C9" s="3" t="s">
        <v>34</v>
      </c>
      <c r="D9" s="7">
        <v>8</v>
      </c>
      <c r="E9" s="3" t="s">
        <v>18</v>
      </c>
      <c r="F9" s="3" t="s">
        <v>4</v>
      </c>
      <c r="G9" s="22">
        <v>18</v>
      </c>
      <c r="H9" s="5" t="s">
        <v>10</v>
      </c>
    </row>
    <row r="10" spans="1:8">
      <c r="A10" s="1" t="s">
        <v>35</v>
      </c>
      <c r="B10" s="1" t="s">
        <v>36</v>
      </c>
      <c r="C10" s="1" t="s">
        <v>37</v>
      </c>
      <c r="D10" s="1">
        <v>7</v>
      </c>
      <c r="E10" s="2" t="s">
        <v>3</v>
      </c>
      <c r="F10" s="3" t="s">
        <v>4</v>
      </c>
      <c r="G10" s="22">
        <v>17</v>
      </c>
      <c r="H10" s="5" t="s">
        <v>38</v>
      </c>
    </row>
    <row r="11" spans="1:8">
      <c r="A11" s="3" t="s">
        <v>39</v>
      </c>
      <c r="B11" s="3" t="s">
        <v>26</v>
      </c>
      <c r="C11" s="3" t="s">
        <v>40</v>
      </c>
      <c r="D11" s="7">
        <v>8</v>
      </c>
      <c r="E11" s="3" t="s">
        <v>18</v>
      </c>
      <c r="F11" s="3" t="s">
        <v>4</v>
      </c>
      <c r="G11" s="22">
        <v>17</v>
      </c>
      <c r="H11" s="5" t="s">
        <v>38</v>
      </c>
    </row>
    <row r="12" spans="1:8">
      <c r="A12" s="1" t="s">
        <v>41</v>
      </c>
      <c r="B12" s="1" t="s">
        <v>42</v>
      </c>
      <c r="C12" s="1" t="s">
        <v>43</v>
      </c>
      <c r="D12" s="1">
        <v>7</v>
      </c>
      <c r="E12" s="2" t="s">
        <v>3</v>
      </c>
      <c r="F12" s="3" t="s">
        <v>4</v>
      </c>
      <c r="G12" s="22">
        <v>16</v>
      </c>
      <c r="H12" s="5" t="s">
        <v>38</v>
      </c>
    </row>
    <row r="13" spans="1:8">
      <c r="A13" s="3" t="s">
        <v>44</v>
      </c>
      <c r="B13" s="3" t="s">
        <v>45</v>
      </c>
      <c r="C13" s="3" t="s">
        <v>46</v>
      </c>
      <c r="D13" s="7">
        <v>8</v>
      </c>
      <c r="E13" s="3" t="s">
        <v>14</v>
      </c>
      <c r="F13" s="3" t="s">
        <v>4</v>
      </c>
      <c r="G13" s="22">
        <v>15</v>
      </c>
      <c r="H13" s="5" t="s">
        <v>38</v>
      </c>
    </row>
    <row r="14" spans="1:8">
      <c r="A14" s="3" t="s">
        <v>47</v>
      </c>
      <c r="B14" s="3" t="s">
        <v>48</v>
      </c>
      <c r="C14" s="3" t="s">
        <v>27</v>
      </c>
      <c r="D14" s="7">
        <v>8</v>
      </c>
      <c r="E14" s="3" t="s">
        <v>18</v>
      </c>
      <c r="F14" s="3" t="s">
        <v>4</v>
      </c>
      <c r="G14" s="22">
        <v>11</v>
      </c>
      <c r="H14" s="5" t="s">
        <v>38</v>
      </c>
    </row>
    <row r="15" spans="1:8">
      <c r="A15" s="8" t="s">
        <v>49</v>
      </c>
      <c r="B15" s="8" t="s">
        <v>50</v>
      </c>
      <c r="C15" s="8" t="s">
        <v>51</v>
      </c>
      <c r="D15" s="9">
        <v>8</v>
      </c>
      <c r="E15" s="10" t="s">
        <v>52</v>
      </c>
      <c r="F15" s="3" t="s">
        <v>4</v>
      </c>
      <c r="G15" s="22">
        <v>11</v>
      </c>
      <c r="H15" s="5" t="s">
        <v>38</v>
      </c>
    </row>
    <row r="16" spans="1:8">
      <c r="A16" s="1" t="s">
        <v>53</v>
      </c>
      <c r="B16" s="1" t="s">
        <v>54</v>
      </c>
      <c r="C16" s="1" t="s">
        <v>55</v>
      </c>
      <c r="D16" s="7">
        <v>8</v>
      </c>
      <c r="E16" s="3" t="s">
        <v>31</v>
      </c>
      <c r="F16" s="3" t="s">
        <v>4</v>
      </c>
      <c r="G16" s="22">
        <v>10</v>
      </c>
      <c r="H16" s="5" t="s">
        <v>38</v>
      </c>
    </row>
    <row r="17" spans="1:8">
      <c r="A17" s="3" t="s">
        <v>56</v>
      </c>
      <c r="B17" s="3" t="s">
        <v>57</v>
      </c>
      <c r="C17" s="3" t="s">
        <v>58</v>
      </c>
      <c r="D17" s="7">
        <v>8</v>
      </c>
      <c r="E17" s="3" t="s">
        <v>18</v>
      </c>
      <c r="F17" s="3" t="s">
        <v>4</v>
      </c>
      <c r="G17" s="22">
        <v>10</v>
      </c>
      <c r="H17" s="5" t="s">
        <v>38</v>
      </c>
    </row>
    <row r="18" spans="1:8">
      <c r="A18" s="1" t="s">
        <v>59</v>
      </c>
      <c r="B18" s="1" t="s">
        <v>60</v>
      </c>
      <c r="C18" s="1" t="s">
        <v>61</v>
      </c>
      <c r="D18" s="1">
        <v>6</v>
      </c>
      <c r="E18" s="2" t="s">
        <v>3</v>
      </c>
      <c r="F18" s="3" t="s">
        <v>4</v>
      </c>
      <c r="G18" s="22">
        <v>9</v>
      </c>
      <c r="H18" s="5" t="s">
        <v>38</v>
      </c>
    </row>
    <row r="19" spans="1:8">
      <c r="A19" s="3" t="s">
        <v>62</v>
      </c>
      <c r="B19" s="3" t="s">
        <v>63</v>
      </c>
      <c r="C19" s="3" t="s">
        <v>64</v>
      </c>
      <c r="D19" s="7">
        <v>7</v>
      </c>
      <c r="E19" s="3" t="s">
        <v>31</v>
      </c>
      <c r="F19" s="3" t="s">
        <v>4</v>
      </c>
      <c r="G19" s="22">
        <v>8</v>
      </c>
      <c r="H19" s="5" t="s">
        <v>38</v>
      </c>
    </row>
    <row r="20" spans="1:8">
      <c r="A20" s="3" t="s">
        <v>65</v>
      </c>
      <c r="B20" s="3" t="s">
        <v>66</v>
      </c>
      <c r="C20" s="3" t="s">
        <v>67</v>
      </c>
      <c r="D20" s="7">
        <v>8</v>
      </c>
      <c r="E20" s="3" t="s">
        <v>68</v>
      </c>
      <c r="F20" s="3" t="s">
        <v>4</v>
      </c>
      <c r="G20" s="22">
        <v>8</v>
      </c>
      <c r="H20" s="5" t="s">
        <v>38</v>
      </c>
    </row>
    <row r="21" spans="1:8">
      <c r="A21" s="3" t="s">
        <v>69</v>
      </c>
      <c r="B21" s="3" t="s">
        <v>70</v>
      </c>
      <c r="C21" s="3" t="s">
        <v>17</v>
      </c>
      <c r="D21" s="7">
        <v>8</v>
      </c>
      <c r="E21" s="3" t="s">
        <v>18</v>
      </c>
      <c r="F21" s="3" t="s">
        <v>4</v>
      </c>
      <c r="G21" s="22">
        <v>7</v>
      </c>
      <c r="H21" s="5" t="s">
        <v>38</v>
      </c>
    </row>
    <row r="22" spans="1:8">
      <c r="A22" s="8" t="s">
        <v>71</v>
      </c>
      <c r="B22" s="8" t="s">
        <v>72</v>
      </c>
      <c r="C22" s="8" t="s">
        <v>73</v>
      </c>
      <c r="D22" s="9">
        <v>8</v>
      </c>
      <c r="E22" s="10" t="s">
        <v>52</v>
      </c>
      <c r="F22" s="3" t="s">
        <v>4</v>
      </c>
      <c r="G22" s="22">
        <v>7</v>
      </c>
      <c r="H22" s="5" t="s">
        <v>38</v>
      </c>
    </row>
    <row r="23" spans="1:8">
      <c r="A23" s="8" t="s">
        <v>74</v>
      </c>
      <c r="B23" s="8" t="s">
        <v>75</v>
      </c>
      <c r="C23" s="8" t="s">
        <v>76</v>
      </c>
      <c r="D23" s="9">
        <v>7</v>
      </c>
      <c r="E23" s="10" t="s">
        <v>52</v>
      </c>
      <c r="F23" s="3" t="s">
        <v>4</v>
      </c>
      <c r="G23" s="22">
        <v>7</v>
      </c>
      <c r="H23" s="5" t="s">
        <v>38</v>
      </c>
    </row>
    <row r="24" spans="1:8">
      <c r="A24" s="6" t="s">
        <v>77</v>
      </c>
      <c r="B24" s="6" t="s">
        <v>78</v>
      </c>
      <c r="C24" s="6" t="s">
        <v>37</v>
      </c>
      <c r="D24" s="6">
        <v>8</v>
      </c>
      <c r="E24" s="6" t="s">
        <v>9</v>
      </c>
      <c r="F24" s="3" t="s">
        <v>4</v>
      </c>
      <c r="G24" s="22">
        <v>6</v>
      </c>
      <c r="H24" s="5" t="s">
        <v>38</v>
      </c>
    </row>
    <row r="25" spans="1:8">
      <c r="A25" s="6" t="s">
        <v>79</v>
      </c>
      <c r="B25" s="6" t="s">
        <v>57</v>
      </c>
      <c r="C25" s="6" t="s">
        <v>80</v>
      </c>
      <c r="D25" s="6">
        <v>8</v>
      </c>
      <c r="E25" s="11" t="s">
        <v>81</v>
      </c>
      <c r="F25" s="3" t="s">
        <v>4</v>
      </c>
      <c r="G25" s="22">
        <v>6</v>
      </c>
      <c r="H25" s="5" t="s">
        <v>38</v>
      </c>
    </row>
    <row r="26" spans="1:8">
      <c r="A26" s="3" t="s">
        <v>82</v>
      </c>
      <c r="B26" s="3" t="s">
        <v>83</v>
      </c>
      <c r="C26" s="3" t="s">
        <v>84</v>
      </c>
      <c r="D26" s="7">
        <v>8</v>
      </c>
      <c r="E26" s="3" t="s">
        <v>68</v>
      </c>
      <c r="F26" s="3" t="s">
        <v>4</v>
      </c>
      <c r="G26" s="22">
        <v>6</v>
      </c>
      <c r="H26" s="5" t="s">
        <v>38</v>
      </c>
    </row>
    <row r="27" spans="1:8">
      <c r="A27" s="6" t="s">
        <v>85</v>
      </c>
      <c r="B27" s="6" t="s">
        <v>86</v>
      </c>
      <c r="C27" s="6" t="s">
        <v>27</v>
      </c>
      <c r="D27" s="6">
        <v>7</v>
      </c>
      <c r="E27" s="6" t="s">
        <v>9</v>
      </c>
      <c r="F27" s="3" t="s">
        <v>4</v>
      </c>
      <c r="G27" s="22">
        <v>5</v>
      </c>
      <c r="H27" s="5" t="s">
        <v>38</v>
      </c>
    </row>
    <row r="28" spans="1:8">
      <c r="A28" s="3" t="s">
        <v>87</v>
      </c>
      <c r="B28" s="3" t="s">
        <v>88</v>
      </c>
      <c r="C28" s="3" t="s">
        <v>89</v>
      </c>
      <c r="D28" s="7">
        <v>8</v>
      </c>
      <c r="E28" s="3" t="s">
        <v>68</v>
      </c>
      <c r="F28" s="3" t="s">
        <v>4</v>
      </c>
      <c r="G28" s="22">
        <v>5</v>
      </c>
      <c r="H28" s="5" t="s">
        <v>38</v>
      </c>
    </row>
    <row r="29" spans="1:8">
      <c r="A29" s="4" t="s">
        <v>90</v>
      </c>
      <c r="B29" s="4" t="s">
        <v>91</v>
      </c>
      <c r="C29" s="4" t="s">
        <v>92</v>
      </c>
      <c r="D29" s="1">
        <v>8</v>
      </c>
      <c r="E29" s="11" t="s">
        <v>81</v>
      </c>
      <c r="F29" s="3" t="s">
        <v>4</v>
      </c>
      <c r="G29" s="22">
        <v>4</v>
      </c>
      <c r="H29" s="5" t="s">
        <v>38</v>
      </c>
    </row>
    <row r="30" spans="1:8">
      <c r="A30" s="4" t="s">
        <v>93</v>
      </c>
      <c r="B30" s="4" t="s">
        <v>94</v>
      </c>
      <c r="C30" s="4" t="s">
        <v>24</v>
      </c>
      <c r="D30" s="1">
        <v>8</v>
      </c>
      <c r="E30" s="11" t="s">
        <v>81</v>
      </c>
      <c r="F30" s="3" t="s">
        <v>4</v>
      </c>
      <c r="G30" s="22">
        <v>4</v>
      </c>
      <c r="H30" s="5" t="s">
        <v>38</v>
      </c>
    </row>
    <row r="31" spans="1:8">
      <c r="A31" s="3" t="s">
        <v>95</v>
      </c>
      <c r="B31" s="3" t="s">
        <v>96</v>
      </c>
      <c r="C31" s="3" t="s">
        <v>97</v>
      </c>
      <c r="D31" s="7">
        <v>7</v>
      </c>
      <c r="E31" s="3" t="s">
        <v>68</v>
      </c>
      <c r="F31" s="3" t="s">
        <v>4</v>
      </c>
      <c r="G31" s="22">
        <v>4</v>
      </c>
      <c r="H31" s="5" t="s">
        <v>38</v>
      </c>
    </row>
    <row r="32" spans="1:8">
      <c r="A32" s="6" t="s">
        <v>98</v>
      </c>
      <c r="B32" s="6" t="s">
        <v>99</v>
      </c>
      <c r="C32" s="6" t="s">
        <v>80</v>
      </c>
      <c r="D32" s="12" t="s">
        <v>100</v>
      </c>
      <c r="E32" s="3" t="s">
        <v>101</v>
      </c>
      <c r="F32" s="3" t="s">
        <v>4</v>
      </c>
      <c r="G32" s="23">
        <v>4</v>
      </c>
      <c r="H32" s="5" t="s">
        <v>38</v>
      </c>
    </row>
    <row r="33" spans="1:8">
      <c r="A33" s="8" t="s">
        <v>102</v>
      </c>
      <c r="B33" s="8" t="s">
        <v>103</v>
      </c>
      <c r="C33" s="8" t="s">
        <v>104</v>
      </c>
      <c r="D33" s="9">
        <v>7</v>
      </c>
      <c r="E33" s="10" t="s">
        <v>52</v>
      </c>
      <c r="F33" s="3" t="s">
        <v>4</v>
      </c>
      <c r="G33" s="24">
        <v>4</v>
      </c>
      <c r="H33" s="5" t="s">
        <v>38</v>
      </c>
    </row>
    <row r="34" spans="1:8">
      <c r="A34" s="6" t="s">
        <v>105</v>
      </c>
      <c r="B34" s="6" t="s">
        <v>66</v>
      </c>
      <c r="C34" s="6" t="s">
        <v>106</v>
      </c>
      <c r="D34" s="6">
        <v>7</v>
      </c>
      <c r="E34" s="6" t="s">
        <v>9</v>
      </c>
      <c r="F34" s="3" t="s">
        <v>4</v>
      </c>
      <c r="G34" s="22">
        <v>4</v>
      </c>
      <c r="H34" s="5" t="s">
        <v>38</v>
      </c>
    </row>
    <row r="35" spans="1:8">
      <c r="A35" s="8" t="s">
        <v>107</v>
      </c>
      <c r="B35" s="8" t="s">
        <v>108</v>
      </c>
      <c r="C35" s="8" t="s">
        <v>37</v>
      </c>
      <c r="D35" s="9">
        <v>8</v>
      </c>
      <c r="E35" s="10" t="s">
        <v>52</v>
      </c>
      <c r="F35" s="3" t="s">
        <v>4</v>
      </c>
      <c r="G35" s="22">
        <v>4</v>
      </c>
      <c r="H35" s="5" t="s">
        <v>38</v>
      </c>
    </row>
    <row r="36" spans="1:8">
      <c r="A36" s="3" t="s">
        <v>109</v>
      </c>
      <c r="B36" s="3" t="s">
        <v>36</v>
      </c>
      <c r="C36" s="3" t="s">
        <v>30</v>
      </c>
      <c r="D36" s="7">
        <v>7</v>
      </c>
      <c r="E36" s="3" t="s">
        <v>68</v>
      </c>
      <c r="F36" s="3" t="s">
        <v>4</v>
      </c>
      <c r="G36" s="22">
        <v>3</v>
      </c>
      <c r="H36" s="5" t="s">
        <v>38</v>
      </c>
    </row>
    <row r="37" spans="1:8">
      <c r="A37" s="4" t="s">
        <v>110</v>
      </c>
      <c r="B37" s="4" t="s">
        <v>111</v>
      </c>
      <c r="C37" s="4" t="s">
        <v>46</v>
      </c>
      <c r="D37" s="1">
        <v>7</v>
      </c>
      <c r="E37" s="11" t="s">
        <v>81</v>
      </c>
      <c r="F37" s="3" t="s">
        <v>4</v>
      </c>
      <c r="G37" s="22">
        <v>3</v>
      </c>
      <c r="H37" s="5" t="s">
        <v>38</v>
      </c>
    </row>
    <row r="38" spans="1:8">
      <c r="A38" s="1" t="s">
        <v>112</v>
      </c>
      <c r="B38" s="1" t="s">
        <v>113</v>
      </c>
      <c r="C38" s="1" t="s">
        <v>114</v>
      </c>
      <c r="D38" s="1">
        <v>8</v>
      </c>
      <c r="E38" s="2" t="s">
        <v>3</v>
      </c>
      <c r="F38" s="3" t="s">
        <v>4</v>
      </c>
      <c r="G38" s="22">
        <v>1</v>
      </c>
      <c r="H38" s="5" t="s">
        <v>38</v>
      </c>
    </row>
    <row r="39" spans="1:8">
      <c r="A39" s="13" t="s">
        <v>115</v>
      </c>
      <c r="B39" s="13" t="s">
        <v>116</v>
      </c>
      <c r="C39" s="13" t="s">
        <v>117</v>
      </c>
      <c r="D39" s="13">
        <v>10</v>
      </c>
      <c r="E39" s="13" t="s">
        <v>18</v>
      </c>
      <c r="F39" s="14" t="s">
        <v>118</v>
      </c>
      <c r="G39" s="13">
        <v>41</v>
      </c>
      <c r="H39" s="15" t="s">
        <v>5</v>
      </c>
    </row>
    <row r="40" spans="1:8">
      <c r="A40" s="16" t="s">
        <v>119</v>
      </c>
      <c r="B40" s="16" t="s">
        <v>72</v>
      </c>
      <c r="C40" s="16" t="s">
        <v>120</v>
      </c>
      <c r="D40" s="16">
        <v>10</v>
      </c>
      <c r="E40" s="17" t="s">
        <v>52</v>
      </c>
      <c r="F40" s="14" t="s">
        <v>118</v>
      </c>
      <c r="G40" s="13">
        <v>38</v>
      </c>
      <c r="H40" s="15" t="s">
        <v>10</v>
      </c>
    </row>
    <row r="41" spans="1:8">
      <c r="A41" s="18" t="s">
        <v>121</v>
      </c>
      <c r="B41" s="18" t="s">
        <v>122</v>
      </c>
      <c r="C41" s="18" t="s">
        <v>123</v>
      </c>
      <c r="D41" s="18">
        <v>11</v>
      </c>
      <c r="E41" s="19" t="s">
        <v>3</v>
      </c>
      <c r="F41" s="14" t="s">
        <v>118</v>
      </c>
      <c r="G41" s="18">
        <v>35</v>
      </c>
      <c r="H41" s="15" t="s">
        <v>10</v>
      </c>
    </row>
    <row r="42" spans="1:8">
      <c r="A42" s="18" t="s">
        <v>124</v>
      </c>
      <c r="B42" s="18" t="s">
        <v>72</v>
      </c>
      <c r="C42" s="18" t="s">
        <v>125</v>
      </c>
      <c r="D42" s="18">
        <v>11</v>
      </c>
      <c r="E42" s="19" t="s">
        <v>126</v>
      </c>
      <c r="F42" s="14" t="s">
        <v>118</v>
      </c>
      <c r="G42" s="18">
        <v>35</v>
      </c>
      <c r="H42" s="15" t="s">
        <v>10</v>
      </c>
    </row>
    <row r="43" spans="1:8">
      <c r="A43" s="13" t="s">
        <v>127</v>
      </c>
      <c r="B43" s="13" t="s">
        <v>128</v>
      </c>
      <c r="C43" s="13" t="s">
        <v>17</v>
      </c>
      <c r="D43" s="13">
        <v>11</v>
      </c>
      <c r="E43" s="13" t="s">
        <v>18</v>
      </c>
      <c r="F43" s="14" t="s">
        <v>118</v>
      </c>
      <c r="G43" s="13">
        <v>35</v>
      </c>
      <c r="H43" s="15" t="s">
        <v>10</v>
      </c>
    </row>
    <row r="44" spans="1:8">
      <c r="A44" s="20" t="s">
        <v>129</v>
      </c>
      <c r="B44" s="20" t="s">
        <v>103</v>
      </c>
      <c r="C44" s="20" t="s">
        <v>125</v>
      </c>
      <c r="D44" s="20">
        <v>11</v>
      </c>
      <c r="E44" s="16" t="s">
        <v>3</v>
      </c>
      <c r="F44" s="14" t="s">
        <v>118</v>
      </c>
      <c r="G44" s="13">
        <v>34</v>
      </c>
      <c r="H44" s="15" t="s">
        <v>10</v>
      </c>
    </row>
    <row r="45" spans="1:8">
      <c r="A45" s="13" t="s">
        <v>130</v>
      </c>
      <c r="B45" s="13" t="s">
        <v>116</v>
      </c>
      <c r="C45" s="13" t="s">
        <v>17</v>
      </c>
      <c r="D45" s="13">
        <v>9</v>
      </c>
      <c r="E45" s="13" t="s">
        <v>18</v>
      </c>
      <c r="F45" s="14" t="s">
        <v>118</v>
      </c>
      <c r="G45" s="13">
        <v>31</v>
      </c>
      <c r="H45" s="15" t="s">
        <v>10</v>
      </c>
    </row>
    <row r="46" spans="1:8">
      <c r="A46" s="13" t="s">
        <v>131</v>
      </c>
      <c r="B46" s="13" t="s">
        <v>116</v>
      </c>
      <c r="C46" s="13" t="s">
        <v>132</v>
      </c>
      <c r="D46" s="13">
        <v>10</v>
      </c>
      <c r="E46" s="13" t="s">
        <v>18</v>
      </c>
      <c r="F46" s="14" t="s">
        <v>118</v>
      </c>
      <c r="G46" s="13">
        <v>31</v>
      </c>
      <c r="H46" s="15" t="s">
        <v>10</v>
      </c>
    </row>
    <row r="47" spans="1:8">
      <c r="A47" s="20" t="s">
        <v>133</v>
      </c>
      <c r="B47" s="20" t="s">
        <v>134</v>
      </c>
      <c r="C47" s="20" t="s">
        <v>61</v>
      </c>
      <c r="D47" s="20">
        <v>10</v>
      </c>
      <c r="E47" s="16" t="s">
        <v>3</v>
      </c>
      <c r="F47" s="14" t="s">
        <v>118</v>
      </c>
      <c r="G47" s="13">
        <v>30</v>
      </c>
      <c r="H47" s="15" t="s">
        <v>10</v>
      </c>
    </row>
    <row r="48" spans="1:8">
      <c r="A48" s="13" t="s">
        <v>135</v>
      </c>
      <c r="B48" s="13" t="s">
        <v>136</v>
      </c>
      <c r="C48" s="13" t="s">
        <v>61</v>
      </c>
      <c r="D48" s="13">
        <v>9</v>
      </c>
      <c r="E48" s="13" t="s">
        <v>18</v>
      </c>
      <c r="F48" s="14" t="s">
        <v>118</v>
      </c>
      <c r="G48" s="13">
        <v>29</v>
      </c>
      <c r="H48" s="15" t="s">
        <v>10</v>
      </c>
    </row>
    <row r="49" spans="1:8">
      <c r="A49" s="13" t="s">
        <v>137</v>
      </c>
      <c r="B49" s="13" t="s">
        <v>138</v>
      </c>
      <c r="C49" s="13" t="s">
        <v>139</v>
      </c>
      <c r="D49" s="13">
        <v>11</v>
      </c>
      <c r="E49" s="13" t="s">
        <v>18</v>
      </c>
      <c r="F49" s="14" t="s">
        <v>118</v>
      </c>
      <c r="G49" s="13">
        <v>28</v>
      </c>
      <c r="H49" s="15" t="s">
        <v>10</v>
      </c>
    </row>
    <row r="50" spans="1:8">
      <c r="A50" s="20" t="s">
        <v>140</v>
      </c>
      <c r="B50" s="20" t="s">
        <v>141</v>
      </c>
      <c r="C50" s="20" t="s">
        <v>30</v>
      </c>
      <c r="D50" s="20">
        <v>11</v>
      </c>
      <c r="E50" s="16" t="s">
        <v>3</v>
      </c>
      <c r="F50" s="14" t="s">
        <v>118</v>
      </c>
      <c r="G50" s="13">
        <v>27</v>
      </c>
      <c r="H50" s="15" t="s">
        <v>10</v>
      </c>
    </row>
    <row r="51" spans="1:8">
      <c r="A51" s="16" t="s">
        <v>142</v>
      </c>
      <c r="B51" s="16" t="s">
        <v>78</v>
      </c>
      <c r="C51" s="16" t="s">
        <v>30</v>
      </c>
      <c r="D51" s="16">
        <v>11</v>
      </c>
      <c r="E51" s="17" t="s">
        <v>52</v>
      </c>
      <c r="F51" s="14" t="s">
        <v>118</v>
      </c>
      <c r="G51" s="13">
        <v>25</v>
      </c>
      <c r="H51" s="15" t="s">
        <v>10</v>
      </c>
    </row>
    <row r="52" spans="1:8">
      <c r="A52" s="13" t="s">
        <v>143</v>
      </c>
      <c r="B52" s="13" t="s">
        <v>20</v>
      </c>
      <c r="C52" s="13" t="s">
        <v>17</v>
      </c>
      <c r="D52" s="13">
        <v>10</v>
      </c>
      <c r="E52" s="13" t="s">
        <v>18</v>
      </c>
      <c r="F52" s="14" t="s">
        <v>118</v>
      </c>
      <c r="G52" s="13">
        <v>22</v>
      </c>
      <c r="H52" s="15" t="s">
        <v>10</v>
      </c>
    </row>
    <row r="53" spans="1:8">
      <c r="A53" s="20" t="s">
        <v>144</v>
      </c>
      <c r="B53" s="20" t="s">
        <v>26</v>
      </c>
      <c r="C53" s="20" t="s">
        <v>114</v>
      </c>
      <c r="D53" s="20">
        <v>9</v>
      </c>
      <c r="E53" s="16" t="s">
        <v>3</v>
      </c>
      <c r="F53" s="14" t="s">
        <v>118</v>
      </c>
      <c r="G53" s="13">
        <v>21</v>
      </c>
      <c r="H53" s="15" t="s">
        <v>10</v>
      </c>
    </row>
    <row r="54" spans="1:8">
      <c r="A54" s="13" t="s">
        <v>145</v>
      </c>
      <c r="B54" s="13" t="s">
        <v>72</v>
      </c>
      <c r="C54" s="13" t="s">
        <v>34</v>
      </c>
      <c r="D54" s="13">
        <v>11</v>
      </c>
      <c r="E54" s="13" t="s">
        <v>18</v>
      </c>
      <c r="F54" s="14" t="s">
        <v>118</v>
      </c>
      <c r="G54" s="13">
        <v>20</v>
      </c>
      <c r="H54" s="15" t="s">
        <v>38</v>
      </c>
    </row>
    <row r="55" spans="1:8">
      <c r="A55" s="13" t="s">
        <v>146</v>
      </c>
      <c r="B55" s="13" t="s">
        <v>108</v>
      </c>
      <c r="C55" s="13" t="s">
        <v>30</v>
      </c>
      <c r="D55" s="13">
        <v>10</v>
      </c>
      <c r="E55" s="13" t="s">
        <v>18</v>
      </c>
      <c r="F55" s="14" t="s">
        <v>118</v>
      </c>
      <c r="G55" s="13">
        <v>19</v>
      </c>
      <c r="H55" s="15" t="s">
        <v>38</v>
      </c>
    </row>
    <row r="56" spans="1:8">
      <c r="A56" s="13" t="s">
        <v>147</v>
      </c>
      <c r="B56" s="13" t="s">
        <v>148</v>
      </c>
      <c r="C56" s="13" t="s">
        <v>104</v>
      </c>
      <c r="D56" s="13">
        <v>11</v>
      </c>
      <c r="E56" s="13" t="s">
        <v>18</v>
      </c>
      <c r="F56" s="14" t="s">
        <v>118</v>
      </c>
      <c r="G56" s="13">
        <v>19</v>
      </c>
      <c r="H56" s="15" t="s">
        <v>38</v>
      </c>
    </row>
    <row r="57" spans="1:8">
      <c r="A57" s="18" t="s">
        <v>149</v>
      </c>
      <c r="B57" s="18" t="s">
        <v>150</v>
      </c>
      <c r="C57" s="18" t="s">
        <v>151</v>
      </c>
      <c r="D57" s="18">
        <v>11</v>
      </c>
      <c r="E57" s="19" t="s">
        <v>126</v>
      </c>
      <c r="F57" s="14" t="s">
        <v>118</v>
      </c>
      <c r="G57" s="18">
        <v>19</v>
      </c>
      <c r="H57" s="15" t="s">
        <v>38</v>
      </c>
    </row>
    <row r="58" spans="1:8">
      <c r="A58" s="16" t="s">
        <v>152</v>
      </c>
      <c r="B58" s="16" t="s">
        <v>134</v>
      </c>
      <c r="C58" s="16" t="s">
        <v>84</v>
      </c>
      <c r="D58" s="16">
        <v>10</v>
      </c>
      <c r="E58" s="17" t="s">
        <v>52</v>
      </c>
      <c r="F58" s="14" t="s">
        <v>118</v>
      </c>
      <c r="G58" s="13">
        <v>15</v>
      </c>
      <c r="H58" s="15" t="s">
        <v>38</v>
      </c>
    </row>
    <row r="59" spans="1:8">
      <c r="A59" s="16" t="s">
        <v>153</v>
      </c>
      <c r="B59" s="16" t="s">
        <v>154</v>
      </c>
      <c r="C59" s="16" t="s">
        <v>37</v>
      </c>
      <c r="D59" s="16">
        <v>11</v>
      </c>
      <c r="E59" s="17" t="s">
        <v>52</v>
      </c>
      <c r="F59" s="14" t="s">
        <v>118</v>
      </c>
      <c r="G59" s="13">
        <v>15</v>
      </c>
      <c r="H59" s="15" t="s">
        <v>38</v>
      </c>
    </row>
    <row r="60" spans="1:8">
      <c r="A60" s="13" t="s">
        <v>155</v>
      </c>
      <c r="B60" s="13" t="s">
        <v>156</v>
      </c>
      <c r="C60" s="13" t="s">
        <v>89</v>
      </c>
      <c r="D60" s="13">
        <v>10</v>
      </c>
      <c r="E60" s="13" t="s">
        <v>18</v>
      </c>
      <c r="F60" s="14" t="s">
        <v>118</v>
      </c>
      <c r="G60" s="13">
        <v>13</v>
      </c>
      <c r="H60" s="15" t="s">
        <v>38</v>
      </c>
    </row>
    <row r="61" spans="1:8">
      <c r="A61" s="13" t="s">
        <v>157</v>
      </c>
      <c r="B61" s="13" t="s">
        <v>158</v>
      </c>
      <c r="C61" s="13" t="s">
        <v>89</v>
      </c>
      <c r="D61" s="13">
        <v>11</v>
      </c>
      <c r="E61" s="13" t="s">
        <v>18</v>
      </c>
      <c r="F61" s="14" t="s">
        <v>118</v>
      </c>
      <c r="G61" s="13">
        <v>13</v>
      </c>
      <c r="H61" s="15" t="s">
        <v>38</v>
      </c>
    </row>
    <row r="62" spans="1:8">
      <c r="A62" s="16" t="s">
        <v>159</v>
      </c>
      <c r="B62" s="16" t="s">
        <v>86</v>
      </c>
      <c r="C62" s="16" t="s">
        <v>46</v>
      </c>
      <c r="D62" s="16">
        <v>11</v>
      </c>
      <c r="E62" s="17" t="s">
        <v>52</v>
      </c>
      <c r="F62" s="14" t="s">
        <v>118</v>
      </c>
      <c r="G62" s="13">
        <v>12</v>
      </c>
      <c r="H62" s="15" t="s">
        <v>38</v>
      </c>
    </row>
    <row r="63" spans="1:8">
      <c r="A63" s="13" t="s">
        <v>160</v>
      </c>
      <c r="B63" s="13" t="s">
        <v>161</v>
      </c>
      <c r="C63" s="13" t="s">
        <v>106</v>
      </c>
      <c r="D63" s="13">
        <v>11</v>
      </c>
      <c r="E63" s="13" t="s">
        <v>18</v>
      </c>
      <c r="F63" s="14" t="s">
        <v>118</v>
      </c>
      <c r="G63" s="13">
        <v>12</v>
      </c>
      <c r="H63" s="15" t="s">
        <v>38</v>
      </c>
    </row>
    <row r="64" spans="1:8">
      <c r="A64" s="13" t="s">
        <v>162</v>
      </c>
      <c r="B64" s="13" t="s">
        <v>108</v>
      </c>
      <c r="C64" s="13" t="s">
        <v>37</v>
      </c>
      <c r="D64" s="13">
        <v>9</v>
      </c>
      <c r="E64" s="13" t="s">
        <v>18</v>
      </c>
      <c r="F64" s="14" t="s">
        <v>118</v>
      </c>
      <c r="G64" s="13">
        <v>11</v>
      </c>
      <c r="H64" s="15" t="s">
        <v>38</v>
      </c>
    </row>
    <row r="65" spans="1:8">
      <c r="A65" s="14" t="s">
        <v>163</v>
      </c>
      <c r="B65" s="14" t="s">
        <v>88</v>
      </c>
      <c r="C65" s="14" t="s">
        <v>27</v>
      </c>
      <c r="D65" s="14">
        <v>11</v>
      </c>
      <c r="E65" s="14" t="s">
        <v>9</v>
      </c>
      <c r="F65" s="14" t="s">
        <v>118</v>
      </c>
      <c r="G65" s="13">
        <v>11</v>
      </c>
      <c r="H65" s="15" t="s">
        <v>38</v>
      </c>
    </row>
    <row r="66" spans="1:8">
      <c r="A66" s="13" t="s">
        <v>164</v>
      </c>
      <c r="B66" s="13" t="s">
        <v>165</v>
      </c>
      <c r="C66" s="13" t="s">
        <v>166</v>
      </c>
      <c r="D66" s="13">
        <v>9</v>
      </c>
      <c r="E66" s="13" t="s">
        <v>18</v>
      </c>
      <c r="F66" s="14" t="s">
        <v>118</v>
      </c>
      <c r="G66" s="13">
        <v>10</v>
      </c>
      <c r="H66" s="15" t="s">
        <v>38</v>
      </c>
    </row>
    <row r="67" spans="1:8">
      <c r="A67" s="20" t="s">
        <v>167</v>
      </c>
      <c r="B67" s="20" t="s">
        <v>168</v>
      </c>
      <c r="C67" s="20" t="s">
        <v>97</v>
      </c>
      <c r="D67" s="13">
        <v>9</v>
      </c>
      <c r="E67" s="13" t="s">
        <v>31</v>
      </c>
      <c r="F67" s="14" t="s">
        <v>118</v>
      </c>
      <c r="G67" s="13">
        <v>9</v>
      </c>
      <c r="H67" s="15" t="s">
        <v>38</v>
      </c>
    </row>
    <row r="68" spans="1:8">
      <c r="A68" s="20" t="s">
        <v>169</v>
      </c>
      <c r="B68" s="20" t="s">
        <v>88</v>
      </c>
      <c r="C68" s="20" t="s">
        <v>30</v>
      </c>
      <c r="D68" s="13">
        <v>9</v>
      </c>
      <c r="E68" s="13" t="s">
        <v>31</v>
      </c>
      <c r="F68" s="14" t="s">
        <v>118</v>
      </c>
      <c r="G68" s="13">
        <v>8</v>
      </c>
      <c r="H68" s="15" t="s">
        <v>38</v>
      </c>
    </row>
    <row r="69" spans="1:8">
      <c r="A69" s="13" t="s">
        <v>170</v>
      </c>
      <c r="B69" s="13" t="s">
        <v>88</v>
      </c>
      <c r="C69" s="13" t="s">
        <v>84</v>
      </c>
      <c r="D69" s="13">
        <v>9</v>
      </c>
      <c r="E69" s="13" t="s">
        <v>18</v>
      </c>
      <c r="F69" s="14" t="s">
        <v>118</v>
      </c>
      <c r="G69" s="13">
        <v>8</v>
      </c>
      <c r="H69" s="15" t="s">
        <v>38</v>
      </c>
    </row>
    <row r="70" spans="1:8">
      <c r="A70" s="14" t="s">
        <v>171</v>
      </c>
      <c r="B70" s="14" t="s">
        <v>134</v>
      </c>
      <c r="C70" s="14" t="s">
        <v>89</v>
      </c>
      <c r="D70" s="14">
        <v>9</v>
      </c>
      <c r="E70" s="14" t="s">
        <v>9</v>
      </c>
      <c r="F70" s="14" t="s">
        <v>118</v>
      </c>
      <c r="G70" s="13">
        <v>8</v>
      </c>
      <c r="H70" s="15" t="s">
        <v>38</v>
      </c>
    </row>
    <row r="71" spans="1:8">
      <c r="A71" s="20" t="s">
        <v>172</v>
      </c>
      <c r="B71" s="20" t="s">
        <v>83</v>
      </c>
      <c r="C71" s="20" t="s">
        <v>37</v>
      </c>
      <c r="D71" s="13">
        <v>10</v>
      </c>
      <c r="E71" s="13" t="s">
        <v>31</v>
      </c>
      <c r="F71" s="14" t="s">
        <v>118</v>
      </c>
      <c r="G71" s="13">
        <v>7</v>
      </c>
      <c r="H71" s="15" t="s">
        <v>38</v>
      </c>
    </row>
    <row r="72" spans="1:8">
      <c r="A72" s="13" t="s">
        <v>173</v>
      </c>
      <c r="B72" s="13" t="s">
        <v>7</v>
      </c>
      <c r="C72" s="13" t="s">
        <v>37</v>
      </c>
      <c r="D72" s="13">
        <v>9</v>
      </c>
      <c r="E72" s="13" t="s">
        <v>18</v>
      </c>
      <c r="F72" s="14" t="s">
        <v>118</v>
      </c>
      <c r="G72" s="13">
        <v>7</v>
      </c>
      <c r="H72" s="15" t="s">
        <v>38</v>
      </c>
    </row>
    <row r="73" spans="1:8">
      <c r="A73" s="20" t="s">
        <v>174</v>
      </c>
      <c r="B73" s="20" t="s">
        <v>108</v>
      </c>
      <c r="C73" s="20" t="s">
        <v>27</v>
      </c>
      <c r="D73" s="13">
        <v>9</v>
      </c>
      <c r="E73" s="13" t="s">
        <v>31</v>
      </c>
      <c r="F73" s="14" t="s">
        <v>118</v>
      </c>
      <c r="G73" s="13">
        <v>6</v>
      </c>
      <c r="H73" s="15" t="s">
        <v>38</v>
      </c>
    </row>
    <row r="74" spans="1:8">
      <c r="A74" s="20" t="s">
        <v>175</v>
      </c>
      <c r="B74" s="20" t="s">
        <v>176</v>
      </c>
      <c r="C74" s="20" t="s">
        <v>61</v>
      </c>
      <c r="D74" s="20">
        <v>11</v>
      </c>
      <c r="E74" s="16" t="s">
        <v>3</v>
      </c>
      <c r="F74" s="14" t="s">
        <v>118</v>
      </c>
      <c r="G74" s="13">
        <v>6</v>
      </c>
      <c r="H74" s="15" t="s">
        <v>38</v>
      </c>
    </row>
    <row r="75" spans="1:8">
      <c r="A75" s="20" t="s">
        <v>177</v>
      </c>
      <c r="B75" s="20" t="s">
        <v>54</v>
      </c>
      <c r="C75" s="20" t="s">
        <v>89</v>
      </c>
      <c r="D75" s="13">
        <v>9</v>
      </c>
      <c r="E75" s="13" t="s">
        <v>31</v>
      </c>
      <c r="F75" s="14" t="s">
        <v>118</v>
      </c>
      <c r="G75" s="13">
        <v>5</v>
      </c>
      <c r="H75" s="15" t="s">
        <v>38</v>
      </c>
    </row>
    <row r="76" spans="1:8">
      <c r="A76" s="20" t="s">
        <v>178</v>
      </c>
      <c r="B76" s="20" t="s">
        <v>57</v>
      </c>
      <c r="C76" s="20" t="s">
        <v>132</v>
      </c>
      <c r="D76" s="13">
        <v>9</v>
      </c>
      <c r="E76" s="13" t="s">
        <v>31</v>
      </c>
      <c r="F76" s="14" t="s">
        <v>118</v>
      </c>
      <c r="G76" s="13">
        <v>4</v>
      </c>
      <c r="H76" s="15" t="s">
        <v>38</v>
      </c>
    </row>
    <row r="77" spans="1:8">
      <c r="A77" s="14" t="s">
        <v>179</v>
      </c>
      <c r="B77" s="14" t="s">
        <v>45</v>
      </c>
      <c r="C77" s="14" t="s">
        <v>80</v>
      </c>
      <c r="D77" s="21" t="s">
        <v>180</v>
      </c>
      <c r="E77" s="13" t="s">
        <v>101</v>
      </c>
      <c r="F77" s="14" t="s">
        <v>118</v>
      </c>
      <c r="G77" s="13">
        <v>3</v>
      </c>
      <c r="H77" s="15" t="s">
        <v>38</v>
      </c>
    </row>
    <row r="78" spans="1:8">
      <c r="A78" s="14" t="s">
        <v>181</v>
      </c>
      <c r="B78" s="14" t="s">
        <v>158</v>
      </c>
      <c r="C78" s="14" t="s">
        <v>182</v>
      </c>
      <c r="D78" s="21" t="s">
        <v>180</v>
      </c>
      <c r="E78" s="13" t="s">
        <v>101</v>
      </c>
      <c r="F78" s="14" t="s">
        <v>118</v>
      </c>
      <c r="G78" s="13">
        <v>2</v>
      </c>
      <c r="H78" s="15" t="s">
        <v>38</v>
      </c>
    </row>
    <row r="79" spans="1:8">
      <c r="A79" s="18" t="s">
        <v>183</v>
      </c>
      <c r="B79" s="18" t="s">
        <v>99</v>
      </c>
      <c r="C79" s="18" t="s">
        <v>184</v>
      </c>
      <c r="D79" s="18">
        <v>9</v>
      </c>
      <c r="E79" s="19" t="s">
        <v>3</v>
      </c>
      <c r="F79" s="14" t="s">
        <v>118</v>
      </c>
      <c r="G79" s="18">
        <v>0</v>
      </c>
      <c r="H79" s="15" t="s">
        <v>38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>
      <selection sqref="A1:XFD46"/>
    </sheetView>
  </sheetViews>
  <sheetFormatPr defaultRowHeight="15"/>
  <cols>
    <col min="1" max="1" width="16.85546875" customWidth="1"/>
    <col min="3" max="3" width="16.5703125" customWidth="1"/>
    <col min="5" max="5" width="21" customWidth="1"/>
    <col min="6" max="6" width="17.28515625" customWidth="1"/>
  </cols>
  <sheetData>
    <row r="1" spans="1:8" ht="14.1" customHeight="1">
      <c r="A1" s="206" t="s">
        <v>1147</v>
      </c>
      <c r="B1" s="206" t="s">
        <v>20</v>
      </c>
      <c r="C1" s="206" t="s">
        <v>84</v>
      </c>
      <c r="D1" s="179">
        <v>8</v>
      </c>
      <c r="E1" s="212" t="s">
        <v>555</v>
      </c>
      <c r="F1" s="179" t="s">
        <v>118</v>
      </c>
      <c r="G1" s="280">
        <v>86</v>
      </c>
      <c r="H1" s="47" t="s">
        <v>5</v>
      </c>
    </row>
    <row r="2" spans="1:8" ht="14.1" customHeight="1">
      <c r="A2" s="233" t="s">
        <v>28</v>
      </c>
      <c r="B2" s="233" t="s">
        <v>29</v>
      </c>
      <c r="C2" s="233" t="s">
        <v>30</v>
      </c>
      <c r="D2" s="142">
        <v>8</v>
      </c>
      <c r="E2" s="81" t="s">
        <v>31</v>
      </c>
      <c r="F2" s="81" t="s">
        <v>118</v>
      </c>
      <c r="G2" s="79">
        <v>80.5</v>
      </c>
      <c r="H2" s="47" t="s">
        <v>10</v>
      </c>
    </row>
    <row r="3" spans="1:8" ht="14.1" customHeight="1">
      <c r="A3" s="181" t="s">
        <v>69</v>
      </c>
      <c r="B3" s="181" t="s">
        <v>70</v>
      </c>
      <c r="C3" s="181" t="s">
        <v>17</v>
      </c>
      <c r="D3" s="82">
        <v>8</v>
      </c>
      <c r="E3" s="82" t="s">
        <v>18</v>
      </c>
      <c r="F3" s="81" t="s">
        <v>118</v>
      </c>
      <c r="G3" s="79">
        <v>78</v>
      </c>
      <c r="H3" s="47" t="s">
        <v>10</v>
      </c>
    </row>
    <row r="4" spans="1:8" ht="14.1" customHeight="1">
      <c r="A4" s="206" t="s">
        <v>592</v>
      </c>
      <c r="B4" s="206" t="s">
        <v>54</v>
      </c>
      <c r="C4" s="206" t="s">
        <v>132</v>
      </c>
      <c r="D4" s="179">
        <v>8</v>
      </c>
      <c r="E4" s="212" t="s">
        <v>555</v>
      </c>
      <c r="F4" s="179" t="s">
        <v>118</v>
      </c>
      <c r="G4" s="280">
        <v>74</v>
      </c>
      <c r="H4" s="47" t="s">
        <v>10</v>
      </c>
    </row>
    <row r="5" spans="1:8" ht="14.1" customHeight="1">
      <c r="A5" s="89" t="s">
        <v>1148</v>
      </c>
      <c r="B5" s="89" t="s">
        <v>215</v>
      </c>
      <c r="C5" s="89" t="s">
        <v>537</v>
      </c>
      <c r="D5" s="89">
        <v>8</v>
      </c>
      <c r="E5" s="89" t="s">
        <v>227</v>
      </c>
      <c r="F5" s="81" t="s">
        <v>118</v>
      </c>
      <c r="G5" s="79">
        <v>70</v>
      </c>
      <c r="H5" s="47" t="s">
        <v>38</v>
      </c>
    </row>
    <row r="6" spans="1:8" ht="14.1" customHeight="1">
      <c r="A6" s="233" t="s">
        <v>578</v>
      </c>
      <c r="B6" s="233" t="s">
        <v>579</v>
      </c>
      <c r="C6" s="233" t="s">
        <v>139</v>
      </c>
      <c r="D6" s="142">
        <v>8</v>
      </c>
      <c r="E6" s="81" t="s">
        <v>31</v>
      </c>
      <c r="F6" s="81" t="s">
        <v>118</v>
      </c>
      <c r="G6" s="79">
        <v>68.5</v>
      </c>
      <c r="H6" s="47" t="s">
        <v>38</v>
      </c>
    </row>
    <row r="7" spans="1:8" ht="14.1" customHeight="1">
      <c r="A7" s="89" t="s">
        <v>1149</v>
      </c>
      <c r="B7" s="89" t="s">
        <v>213</v>
      </c>
      <c r="C7" s="89" t="s">
        <v>1150</v>
      </c>
      <c r="D7" s="89">
        <v>8</v>
      </c>
      <c r="E7" s="89" t="s">
        <v>227</v>
      </c>
      <c r="F7" s="81" t="s">
        <v>118</v>
      </c>
      <c r="G7" s="79">
        <v>68</v>
      </c>
      <c r="H7" s="47" t="s">
        <v>38</v>
      </c>
    </row>
    <row r="8" spans="1:8" ht="14.1" customHeight="1">
      <c r="A8" s="181" t="s">
        <v>710</v>
      </c>
      <c r="B8" s="181" t="s">
        <v>26</v>
      </c>
      <c r="C8" s="181" t="s">
        <v>37</v>
      </c>
      <c r="D8" s="82">
        <v>8</v>
      </c>
      <c r="E8" s="82" t="s">
        <v>18</v>
      </c>
      <c r="F8" s="81" t="s">
        <v>118</v>
      </c>
      <c r="G8" s="79">
        <v>67.5</v>
      </c>
      <c r="H8" s="47" t="s">
        <v>38</v>
      </c>
    </row>
    <row r="9" spans="1:8" ht="14.1" customHeight="1">
      <c r="A9" s="233" t="s">
        <v>1151</v>
      </c>
      <c r="B9" s="233" t="s">
        <v>355</v>
      </c>
      <c r="C9" s="233" t="s">
        <v>760</v>
      </c>
      <c r="D9" s="142">
        <v>8</v>
      </c>
      <c r="E9" s="81" t="s">
        <v>31</v>
      </c>
      <c r="F9" s="81" t="s">
        <v>118</v>
      </c>
      <c r="G9" s="79">
        <v>66</v>
      </c>
      <c r="H9" s="47" t="s">
        <v>38</v>
      </c>
    </row>
    <row r="10" spans="1:8" ht="14.1" customHeight="1">
      <c r="A10" s="181" t="s">
        <v>1152</v>
      </c>
      <c r="B10" s="181" t="s">
        <v>435</v>
      </c>
      <c r="C10" s="181" t="s">
        <v>139</v>
      </c>
      <c r="D10" s="82">
        <v>8</v>
      </c>
      <c r="E10" s="82" t="s">
        <v>31</v>
      </c>
      <c r="F10" s="81" t="s">
        <v>118</v>
      </c>
      <c r="G10" s="79">
        <v>65</v>
      </c>
      <c r="H10" s="47" t="s">
        <v>38</v>
      </c>
    </row>
    <row r="11" spans="1:8" ht="14.1" customHeight="1">
      <c r="A11" s="233" t="s">
        <v>93</v>
      </c>
      <c r="B11" s="233" t="s">
        <v>94</v>
      </c>
      <c r="C11" s="233" t="s">
        <v>24</v>
      </c>
      <c r="D11" s="142">
        <v>8</v>
      </c>
      <c r="E11" s="81" t="s">
        <v>462</v>
      </c>
      <c r="F11" s="81" t="s">
        <v>118</v>
      </c>
      <c r="G11" s="79">
        <v>64</v>
      </c>
      <c r="H11" s="47" t="s">
        <v>38</v>
      </c>
    </row>
    <row r="12" spans="1:8" ht="14.1" customHeight="1">
      <c r="A12" s="89" t="s">
        <v>461</v>
      </c>
      <c r="B12" s="89" t="s">
        <v>7</v>
      </c>
      <c r="C12" s="89" t="s">
        <v>106</v>
      </c>
      <c r="D12" s="89">
        <v>8</v>
      </c>
      <c r="E12" s="89" t="s">
        <v>31</v>
      </c>
      <c r="F12" s="81" t="s">
        <v>118</v>
      </c>
      <c r="G12" s="79">
        <v>60</v>
      </c>
      <c r="H12" s="47" t="s">
        <v>38</v>
      </c>
    </row>
    <row r="13" spans="1:8" ht="14.1" customHeight="1">
      <c r="A13" s="181" t="s">
        <v>1153</v>
      </c>
      <c r="B13" s="181" t="s">
        <v>122</v>
      </c>
      <c r="C13" s="181" t="s">
        <v>17</v>
      </c>
      <c r="D13" s="142">
        <v>8</v>
      </c>
      <c r="E13" s="81" t="s">
        <v>31</v>
      </c>
      <c r="F13" s="81" t="s">
        <v>118</v>
      </c>
      <c r="G13" s="79">
        <v>56</v>
      </c>
      <c r="H13" s="47" t="s">
        <v>38</v>
      </c>
    </row>
    <row r="14" spans="1:8" ht="14.1" customHeight="1">
      <c r="A14" s="55" t="s">
        <v>343</v>
      </c>
      <c r="B14" s="55" t="s">
        <v>86</v>
      </c>
      <c r="C14" s="55" t="s">
        <v>17</v>
      </c>
      <c r="D14" s="149">
        <v>9</v>
      </c>
      <c r="E14" s="49" t="s">
        <v>18</v>
      </c>
      <c r="F14" s="149" t="s">
        <v>118</v>
      </c>
      <c r="G14" s="49">
        <v>86</v>
      </c>
      <c r="H14" s="49" t="s">
        <v>5</v>
      </c>
    </row>
    <row r="15" spans="1:8" ht="14.1" customHeight="1">
      <c r="A15" s="55" t="s">
        <v>1145</v>
      </c>
      <c r="B15" s="55" t="s">
        <v>134</v>
      </c>
      <c r="C15" s="55" t="s">
        <v>30</v>
      </c>
      <c r="D15" s="149">
        <v>9</v>
      </c>
      <c r="E15" s="49" t="s">
        <v>18</v>
      </c>
      <c r="F15" s="149" t="s">
        <v>118</v>
      </c>
      <c r="G15" s="49">
        <v>75.5</v>
      </c>
      <c r="H15" s="49" t="s">
        <v>10</v>
      </c>
    </row>
    <row r="16" spans="1:8" ht="14.1" customHeight="1">
      <c r="A16" s="54" t="s">
        <v>194</v>
      </c>
      <c r="B16" s="54" t="s">
        <v>195</v>
      </c>
      <c r="C16" s="54" t="s">
        <v>196</v>
      </c>
      <c r="D16" s="20">
        <v>9</v>
      </c>
      <c r="E16" s="20" t="s">
        <v>18</v>
      </c>
      <c r="F16" s="149" t="s">
        <v>118</v>
      </c>
      <c r="G16" s="49">
        <v>73</v>
      </c>
      <c r="H16" s="49" t="s">
        <v>10</v>
      </c>
    </row>
    <row r="17" spans="1:8" ht="14.1" customHeight="1">
      <c r="A17" s="54" t="s">
        <v>130</v>
      </c>
      <c r="B17" s="54" t="s">
        <v>116</v>
      </c>
      <c r="C17" s="54" t="s">
        <v>265</v>
      </c>
      <c r="D17" s="20">
        <v>9</v>
      </c>
      <c r="E17" s="20" t="s">
        <v>18</v>
      </c>
      <c r="F17" s="149" t="s">
        <v>118</v>
      </c>
      <c r="G17" s="49">
        <v>69</v>
      </c>
      <c r="H17" s="49" t="s">
        <v>38</v>
      </c>
    </row>
    <row r="18" spans="1:8" ht="14.1" customHeight="1">
      <c r="A18" s="54" t="s">
        <v>359</v>
      </c>
      <c r="B18" s="54" t="s">
        <v>192</v>
      </c>
      <c r="C18" s="54" t="s">
        <v>1154</v>
      </c>
      <c r="D18" s="20">
        <v>9</v>
      </c>
      <c r="E18" s="49" t="s">
        <v>3</v>
      </c>
      <c r="F18" s="149" t="s">
        <v>118</v>
      </c>
      <c r="G18" s="49">
        <v>67.5</v>
      </c>
      <c r="H18" s="49" t="s">
        <v>38</v>
      </c>
    </row>
    <row r="19" spans="1:8" ht="14.1" customHeight="1">
      <c r="A19" s="54" t="s">
        <v>755</v>
      </c>
      <c r="B19" s="54" t="s">
        <v>579</v>
      </c>
      <c r="C19" s="54" t="s">
        <v>139</v>
      </c>
      <c r="D19" s="149">
        <v>9</v>
      </c>
      <c r="E19" s="49" t="s">
        <v>31</v>
      </c>
      <c r="F19" s="149" t="s">
        <v>118</v>
      </c>
      <c r="G19" s="49">
        <v>61.5</v>
      </c>
      <c r="H19" s="49" t="s">
        <v>38</v>
      </c>
    </row>
    <row r="20" spans="1:8" ht="14.1" customHeight="1">
      <c r="A20" s="55" t="s">
        <v>915</v>
      </c>
      <c r="B20" s="55" t="s">
        <v>213</v>
      </c>
      <c r="C20" s="55" t="s">
        <v>104</v>
      </c>
      <c r="D20" s="149">
        <v>9</v>
      </c>
      <c r="E20" s="49" t="s">
        <v>572</v>
      </c>
      <c r="F20" s="149" t="s">
        <v>118</v>
      </c>
      <c r="G20" s="49">
        <v>60.5</v>
      </c>
      <c r="H20" s="49" t="s">
        <v>38</v>
      </c>
    </row>
    <row r="21" spans="1:8" ht="14.1" customHeight="1">
      <c r="A21" s="53" t="s">
        <v>1155</v>
      </c>
      <c r="B21" s="53" t="s">
        <v>435</v>
      </c>
      <c r="C21" s="53" t="s">
        <v>1156</v>
      </c>
      <c r="D21" s="53">
        <v>9</v>
      </c>
      <c r="E21" s="53" t="s">
        <v>227</v>
      </c>
      <c r="F21" s="149" t="s">
        <v>118</v>
      </c>
      <c r="G21" s="49">
        <v>46.5</v>
      </c>
      <c r="H21" s="49" t="s">
        <v>38</v>
      </c>
    </row>
    <row r="22" spans="1:8" ht="14.1" customHeight="1">
      <c r="A22" s="55" t="s">
        <v>570</v>
      </c>
      <c r="B22" s="55" t="s">
        <v>138</v>
      </c>
      <c r="C22" s="55" t="s">
        <v>125</v>
      </c>
      <c r="D22" s="149">
        <v>9</v>
      </c>
      <c r="E22" s="49" t="s">
        <v>31</v>
      </c>
      <c r="F22" s="149" t="s">
        <v>118</v>
      </c>
      <c r="G22" s="49">
        <v>43</v>
      </c>
      <c r="H22" s="49" t="s">
        <v>38</v>
      </c>
    </row>
    <row r="23" spans="1:8" ht="14.1" customHeight="1">
      <c r="A23" s="53" t="s">
        <v>1157</v>
      </c>
      <c r="B23" s="53" t="s">
        <v>818</v>
      </c>
      <c r="C23" s="53" t="s">
        <v>24</v>
      </c>
      <c r="D23" s="53">
        <v>9</v>
      </c>
      <c r="E23" s="53" t="s">
        <v>227</v>
      </c>
      <c r="F23" s="149" t="s">
        <v>118</v>
      </c>
      <c r="G23" s="49">
        <v>42.5</v>
      </c>
      <c r="H23" s="49" t="s">
        <v>38</v>
      </c>
    </row>
    <row r="24" spans="1:8" ht="14.1" customHeight="1">
      <c r="A24" s="112" t="s">
        <v>1158</v>
      </c>
      <c r="B24" s="53" t="s">
        <v>165</v>
      </c>
      <c r="C24" s="53" t="s">
        <v>43</v>
      </c>
      <c r="D24" s="53">
        <v>9</v>
      </c>
      <c r="E24" s="53" t="s">
        <v>227</v>
      </c>
      <c r="F24" s="149" t="s">
        <v>118</v>
      </c>
      <c r="G24" s="49">
        <v>40</v>
      </c>
      <c r="H24" s="49" t="s">
        <v>38</v>
      </c>
    </row>
    <row r="25" spans="1:8" ht="14.1" customHeight="1">
      <c r="A25" s="54" t="s">
        <v>597</v>
      </c>
      <c r="B25" s="54" t="s">
        <v>598</v>
      </c>
      <c r="C25" s="55" t="s">
        <v>599</v>
      </c>
      <c r="D25" s="20">
        <v>9</v>
      </c>
      <c r="E25" s="49" t="s">
        <v>3</v>
      </c>
      <c r="F25" s="149" t="s">
        <v>118</v>
      </c>
      <c r="G25" s="49">
        <v>32.5</v>
      </c>
      <c r="H25" s="49" t="s">
        <v>38</v>
      </c>
    </row>
    <row r="26" spans="1:8" ht="14.1" customHeight="1">
      <c r="A26" s="55" t="s">
        <v>1159</v>
      </c>
      <c r="B26" s="55" t="s">
        <v>48</v>
      </c>
      <c r="C26" s="55" t="s">
        <v>132</v>
      </c>
      <c r="D26" s="149">
        <v>9</v>
      </c>
      <c r="E26" s="49" t="s">
        <v>81</v>
      </c>
      <c r="F26" s="149" t="s">
        <v>118</v>
      </c>
      <c r="G26" s="49">
        <v>30</v>
      </c>
      <c r="H26" s="49" t="s">
        <v>38</v>
      </c>
    </row>
    <row r="27" spans="1:8" ht="14.1" customHeight="1">
      <c r="A27" s="139" t="s">
        <v>1160</v>
      </c>
      <c r="B27" s="139" t="s">
        <v>134</v>
      </c>
      <c r="C27" s="139" t="s">
        <v>278</v>
      </c>
      <c r="D27" s="149">
        <v>9</v>
      </c>
      <c r="E27" s="49" t="s">
        <v>81</v>
      </c>
      <c r="F27" s="149" t="s">
        <v>118</v>
      </c>
      <c r="G27" s="176">
        <v>21.5</v>
      </c>
      <c r="H27" s="49" t="s">
        <v>38</v>
      </c>
    </row>
    <row r="28" spans="1:8" ht="14.1" customHeight="1">
      <c r="A28" s="133" t="s">
        <v>710</v>
      </c>
      <c r="B28" s="133" t="s">
        <v>50</v>
      </c>
      <c r="C28" s="133" t="s">
        <v>37</v>
      </c>
      <c r="D28" s="133">
        <v>11</v>
      </c>
      <c r="E28" s="133" t="s">
        <v>18</v>
      </c>
      <c r="F28" s="132" t="s">
        <v>118</v>
      </c>
      <c r="G28" s="131">
        <v>131</v>
      </c>
      <c r="H28" s="131" t="s">
        <v>5</v>
      </c>
    </row>
    <row r="29" spans="1:8" ht="14.1" customHeight="1">
      <c r="A29" s="136" t="s">
        <v>374</v>
      </c>
      <c r="B29" s="136" t="s">
        <v>375</v>
      </c>
      <c r="C29" s="136" t="s">
        <v>132</v>
      </c>
      <c r="D29" s="132">
        <v>10</v>
      </c>
      <c r="E29" s="132" t="s">
        <v>18</v>
      </c>
      <c r="F29" s="132" t="s">
        <v>118</v>
      </c>
      <c r="G29" s="131">
        <v>130</v>
      </c>
      <c r="H29" s="131" t="s">
        <v>10</v>
      </c>
    </row>
    <row r="30" spans="1:8" ht="14.1" customHeight="1">
      <c r="A30" s="136" t="s">
        <v>513</v>
      </c>
      <c r="B30" s="136" t="s">
        <v>122</v>
      </c>
      <c r="C30" s="136" t="s">
        <v>80</v>
      </c>
      <c r="D30" s="132">
        <v>11</v>
      </c>
      <c r="E30" s="131" t="s">
        <v>3</v>
      </c>
      <c r="F30" s="132" t="s">
        <v>118</v>
      </c>
      <c r="G30" s="131">
        <v>129</v>
      </c>
      <c r="H30" s="131" t="s">
        <v>10</v>
      </c>
    </row>
    <row r="31" spans="1:8" ht="14.1" customHeight="1">
      <c r="A31" s="136" t="s">
        <v>1161</v>
      </c>
      <c r="B31" s="136" t="s">
        <v>219</v>
      </c>
      <c r="C31" s="136" t="s">
        <v>190</v>
      </c>
      <c r="D31" s="132">
        <v>10</v>
      </c>
      <c r="E31" s="132" t="s">
        <v>18</v>
      </c>
      <c r="F31" s="132" t="s">
        <v>118</v>
      </c>
      <c r="G31" s="131">
        <v>127</v>
      </c>
      <c r="H31" s="131" t="s">
        <v>10</v>
      </c>
    </row>
    <row r="32" spans="1:8" ht="14.1" customHeight="1">
      <c r="A32" s="136" t="s">
        <v>1162</v>
      </c>
      <c r="B32" s="136" t="s">
        <v>1163</v>
      </c>
      <c r="C32" s="136" t="s">
        <v>1164</v>
      </c>
      <c r="D32" s="130">
        <v>10</v>
      </c>
      <c r="E32" s="131" t="s">
        <v>18</v>
      </c>
      <c r="F32" s="132" t="s">
        <v>118</v>
      </c>
      <c r="G32" s="131">
        <v>113</v>
      </c>
      <c r="H32" s="131" t="s">
        <v>10</v>
      </c>
    </row>
    <row r="33" spans="1:8" ht="14.1" customHeight="1">
      <c r="A33" s="136" t="s">
        <v>812</v>
      </c>
      <c r="B33" s="136" t="s">
        <v>579</v>
      </c>
      <c r="C33" s="136" t="s">
        <v>190</v>
      </c>
      <c r="D33" s="132">
        <v>10</v>
      </c>
      <c r="E33" s="131" t="s">
        <v>18</v>
      </c>
      <c r="F33" s="132" t="s">
        <v>118</v>
      </c>
      <c r="G33" s="131">
        <v>108.5</v>
      </c>
      <c r="H33" s="131" t="s">
        <v>10</v>
      </c>
    </row>
    <row r="34" spans="1:8" ht="14.1" customHeight="1">
      <c r="A34" s="136" t="s">
        <v>379</v>
      </c>
      <c r="B34" s="136" t="s">
        <v>380</v>
      </c>
      <c r="C34" s="136" t="s">
        <v>381</v>
      </c>
      <c r="D34" s="132">
        <v>10</v>
      </c>
      <c r="E34" s="132" t="s">
        <v>18</v>
      </c>
      <c r="F34" s="132" t="s">
        <v>118</v>
      </c>
      <c r="G34" s="131">
        <v>91</v>
      </c>
      <c r="H34" s="131" t="s">
        <v>10</v>
      </c>
    </row>
    <row r="35" spans="1:8" ht="14.1" customHeight="1">
      <c r="A35" s="136" t="s">
        <v>1165</v>
      </c>
      <c r="B35" s="136" t="s">
        <v>213</v>
      </c>
      <c r="C35" s="136" t="s">
        <v>1012</v>
      </c>
      <c r="D35" s="132">
        <v>11</v>
      </c>
      <c r="E35" s="131" t="s">
        <v>3</v>
      </c>
      <c r="F35" s="132" t="s">
        <v>118</v>
      </c>
      <c r="G35" s="131">
        <v>84.5</v>
      </c>
      <c r="H35" s="131" t="s">
        <v>10</v>
      </c>
    </row>
    <row r="36" spans="1:8" ht="14.1" customHeight="1">
      <c r="A36" s="136" t="s">
        <v>903</v>
      </c>
      <c r="B36" s="136" t="s">
        <v>63</v>
      </c>
      <c r="C36" s="136" t="s">
        <v>381</v>
      </c>
      <c r="D36" s="132">
        <v>10</v>
      </c>
      <c r="E36" s="131" t="s">
        <v>3</v>
      </c>
      <c r="F36" s="132" t="s">
        <v>118</v>
      </c>
      <c r="G36" s="131">
        <v>80</v>
      </c>
      <c r="H36" s="131" t="s">
        <v>38</v>
      </c>
    </row>
    <row r="37" spans="1:8" ht="14.1" customHeight="1">
      <c r="A37" s="136" t="s">
        <v>968</v>
      </c>
      <c r="B37" s="136" t="s">
        <v>215</v>
      </c>
      <c r="C37" s="136" t="s">
        <v>190</v>
      </c>
      <c r="D37" s="132">
        <v>10</v>
      </c>
      <c r="E37" s="132" t="s">
        <v>3</v>
      </c>
      <c r="F37" s="132" t="s">
        <v>118</v>
      </c>
      <c r="G37" s="131">
        <v>74</v>
      </c>
      <c r="H37" s="131" t="s">
        <v>38</v>
      </c>
    </row>
    <row r="38" spans="1:8" ht="14.1" customHeight="1">
      <c r="A38" s="136" t="s">
        <v>1166</v>
      </c>
      <c r="B38" s="136" t="s">
        <v>75</v>
      </c>
      <c r="C38" s="136" t="s">
        <v>589</v>
      </c>
      <c r="D38" s="132">
        <v>10</v>
      </c>
      <c r="E38" s="132" t="s">
        <v>555</v>
      </c>
      <c r="F38" s="132" t="s">
        <v>118</v>
      </c>
      <c r="G38" s="131">
        <v>62.5</v>
      </c>
      <c r="H38" s="131" t="s">
        <v>38</v>
      </c>
    </row>
    <row r="39" spans="1:8" ht="14.1" customHeight="1">
      <c r="A39" s="136" t="s">
        <v>1167</v>
      </c>
      <c r="B39" s="136" t="s">
        <v>219</v>
      </c>
      <c r="C39" s="136" t="s">
        <v>1168</v>
      </c>
      <c r="D39" s="132">
        <v>10</v>
      </c>
      <c r="E39" s="132" t="s">
        <v>18</v>
      </c>
      <c r="F39" s="132" t="s">
        <v>118</v>
      </c>
      <c r="G39" s="131">
        <v>48</v>
      </c>
      <c r="H39" s="131" t="s">
        <v>38</v>
      </c>
    </row>
    <row r="40" spans="1:8" ht="14.1" customHeight="1">
      <c r="A40" s="136" t="s">
        <v>890</v>
      </c>
      <c r="B40" s="136" t="s">
        <v>891</v>
      </c>
      <c r="C40" s="136" t="s">
        <v>30</v>
      </c>
      <c r="D40" s="132">
        <v>11</v>
      </c>
      <c r="E40" s="131" t="s">
        <v>3</v>
      </c>
      <c r="F40" s="132" t="s">
        <v>118</v>
      </c>
      <c r="G40" s="131">
        <v>44.5</v>
      </c>
      <c r="H40" s="131" t="s">
        <v>38</v>
      </c>
    </row>
    <row r="41" spans="1:8" ht="14.1" customHeight="1">
      <c r="A41" s="133" t="s">
        <v>1169</v>
      </c>
      <c r="B41" s="133" t="s">
        <v>138</v>
      </c>
      <c r="C41" s="133" t="s">
        <v>34</v>
      </c>
      <c r="D41" s="133">
        <v>10</v>
      </c>
      <c r="E41" s="133" t="s">
        <v>227</v>
      </c>
      <c r="F41" s="132" t="s">
        <v>118</v>
      </c>
      <c r="G41" s="131">
        <v>40</v>
      </c>
      <c r="H41" s="131" t="s">
        <v>38</v>
      </c>
    </row>
    <row r="42" spans="1:8" ht="14.1" customHeight="1">
      <c r="A42" s="133" t="s">
        <v>1170</v>
      </c>
      <c r="B42" s="133" t="s">
        <v>435</v>
      </c>
      <c r="C42" s="133" t="s">
        <v>43</v>
      </c>
      <c r="D42" s="133">
        <v>11</v>
      </c>
      <c r="E42" s="133" t="s">
        <v>18</v>
      </c>
      <c r="F42" s="132" t="s">
        <v>118</v>
      </c>
      <c r="G42" s="131">
        <v>40</v>
      </c>
      <c r="H42" s="131" t="s">
        <v>38</v>
      </c>
    </row>
    <row r="43" spans="1:8" ht="14.1" customHeight="1">
      <c r="A43" s="134" t="s">
        <v>706</v>
      </c>
      <c r="B43" s="134" t="s">
        <v>54</v>
      </c>
      <c r="C43" s="134" t="s">
        <v>132</v>
      </c>
      <c r="D43" s="129">
        <v>10</v>
      </c>
      <c r="E43" s="133" t="s">
        <v>227</v>
      </c>
      <c r="F43" s="132" t="s">
        <v>118</v>
      </c>
      <c r="G43" s="129">
        <v>28</v>
      </c>
      <c r="H43" s="131" t="s">
        <v>38</v>
      </c>
    </row>
    <row r="44" spans="1:8" ht="14.1" customHeight="1">
      <c r="A44" s="133" t="s">
        <v>630</v>
      </c>
      <c r="B44" s="133" t="s">
        <v>165</v>
      </c>
      <c r="C44" s="133" t="s">
        <v>139</v>
      </c>
      <c r="D44" s="133">
        <v>11</v>
      </c>
      <c r="E44" s="133" t="s">
        <v>227</v>
      </c>
      <c r="F44" s="132" t="s">
        <v>118</v>
      </c>
      <c r="G44" s="131">
        <v>27.5</v>
      </c>
      <c r="H44" s="131" t="s">
        <v>38</v>
      </c>
    </row>
    <row r="45" spans="1:8" ht="14.1" customHeight="1">
      <c r="A45" s="133" t="s">
        <v>1138</v>
      </c>
      <c r="B45" s="133" t="s">
        <v>122</v>
      </c>
      <c r="C45" s="133" t="s">
        <v>30</v>
      </c>
      <c r="D45" s="133">
        <v>10</v>
      </c>
      <c r="E45" s="133" t="s">
        <v>31</v>
      </c>
      <c r="F45" s="132" t="s">
        <v>118</v>
      </c>
      <c r="G45" s="131">
        <v>21</v>
      </c>
      <c r="H45" s="131" t="s">
        <v>38</v>
      </c>
    </row>
    <row r="46" spans="1:8" ht="14.1" customHeight="1">
      <c r="A46" s="281" t="s">
        <v>1171</v>
      </c>
      <c r="B46" s="281" t="s">
        <v>161</v>
      </c>
      <c r="C46" s="281" t="s">
        <v>30</v>
      </c>
      <c r="D46" s="281">
        <v>10</v>
      </c>
      <c r="E46" s="281" t="s">
        <v>227</v>
      </c>
      <c r="F46" s="132" t="s">
        <v>118</v>
      </c>
      <c r="G46" s="282">
        <v>19</v>
      </c>
      <c r="H46" s="131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workbookViewId="0">
      <selection activeCell="A66" sqref="A66:H86"/>
    </sheetView>
  </sheetViews>
  <sheetFormatPr defaultRowHeight="15"/>
  <cols>
    <col min="1" max="1" width="20.140625" customWidth="1"/>
    <col min="2" max="2" width="13" customWidth="1"/>
    <col min="3" max="3" width="21.5703125" customWidth="1"/>
    <col min="4" max="4" width="11.7109375" customWidth="1"/>
    <col min="5" max="5" width="22.42578125" customWidth="1"/>
    <col min="6" max="6" width="22.5703125" customWidth="1"/>
    <col min="8" max="8" width="16.28515625" customWidth="1"/>
  </cols>
  <sheetData>
    <row r="1" spans="1:8" ht="14.1" customHeight="1">
      <c r="A1" s="31" t="s">
        <v>214</v>
      </c>
      <c r="B1" s="31" t="s">
        <v>215</v>
      </c>
      <c r="C1" s="31" t="s">
        <v>216</v>
      </c>
      <c r="D1" s="32">
        <v>7</v>
      </c>
      <c r="E1" s="31" t="s">
        <v>126</v>
      </c>
      <c r="F1" s="33" t="s">
        <v>4</v>
      </c>
      <c r="G1" s="33">
        <v>45</v>
      </c>
      <c r="H1" s="34" t="s">
        <v>217</v>
      </c>
    </row>
    <row r="2" spans="1:8" ht="14.1" customHeight="1">
      <c r="A2" s="31" t="s">
        <v>218</v>
      </c>
      <c r="B2" s="31" t="s">
        <v>219</v>
      </c>
      <c r="C2" s="31" t="s">
        <v>104</v>
      </c>
      <c r="D2" s="32">
        <v>7</v>
      </c>
      <c r="E2" s="31" t="s">
        <v>126</v>
      </c>
      <c r="F2" s="33" t="s">
        <v>4</v>
      </c>
      <c r="G2" s="33">
        <v>41</v>
      </c>
      <c r="H2" s="34" t="s">
        <v>10</v>
      </c>
    </row>
    <row r="3" spans="1:8" ht="14.1" customHeight="1">
      <c r="A3" s="31" t="s">
        <v>220</v>
      </c>
      <c r="B3" s="31" t="s">
        <v>221</v>
      </c>
      <c r="C3" s="31" t="s">
        <v>222</v>
      </c>
      <c r="D3" s="32">
        <v>7</v>
      </c>
      <c r="E3" s="31" t="s">
        <v>223</v>
      </c>
      <c r="F3" s="33" t="s">
        <v>4</v>
      </c>
      <c r="G3" s="33">
        <v>39</v>
      </c>
      <c r="H3" s="34" t="s">
        <v>10</v>
      </c>
    </row>
    <row r="4" spans="1:8" ht="14.1" customHeight="1">
      <c r="A4" s="35" t="s">
        <v>224</v>
      </c>
      <c r="B4" s="35" t="s">
        <v>225</v>
      </c>
      <c r="C4" s="35" t="s">
        <v>226</v>
      </c>
      <c r="D4" s="36">
        <v>7</v>
      </c>
      <c r="E4" s="37" t="s">
        <v>227</v>
      </c>
      <c r="F4" s="33" t="s">
        <v>4</v>
      </c>
      <c r="G4" s="33">
        <v>38</v>
      </c>
      <c r="H4" s="34" t="s">
        <v>10</v>
      </c>
    </row>
    <row r="5" spans="1:8" ht="14.1" customHeight="1">
      <c r="A5" s="31" t="s">
        <v>228</v>
      </c>
      <c r="B5" s="31" t="s">
        <v>229</v>
      </c>
      <c r="C5" s="31" t="s">
        <v>230</v>
      </c>
      <c r="D5" s="32">
        <v>7</v>
      </c>
      <c r="E5" s="38" t="s">
        <v>3</v>
      </c>
      <c r="F5" s="33" t="s">
        <v>4</v>
      </c>
      <c r="G5" s="33">
        <v>36</v>
      </c>
      <c r="H5" s="34" t="s">
        <v>10</v>
      </c>
    </row>
    <row r="6" spans="1:8" ht="14.1" customHeight="1">
      <c r="A6" s="39" t="s">
        <v>231</v>
      </c>
      <c r="B6" s="39" t="s">
        <v>232</v>
      </c>
      <c r="C6" s="39" t="s">
        <v>233</v>
      </c>
      <c r="D6" s="34">
        <v>7</v>
      </c>
      <c r="E6" s="39" t="s">
        <v>234</v>
      </c>
      <c r="F6" s="33" t="s">
        <v>4</v>
      </c>
      <c r="G6" s="33">
        <v>35</v>
      </c>
      <c r="H6" s="34" t="s">
        <v>10</v>
      </c>
    </row>
    <row r="7" spans="1:8" ht="14.1" customHeight="1">
      <c r="A7" s="31" t="s">
        <v>235</v>
      </c>
      <c r="B7" s="39" t="s">
        <v>236</v>
      </c>
      <c r="C7" s="39" t="s">
        <v>237</v>
      </c>
      <c r="D7" s="34">
        <v>7</v>
      </c>
      <c r="E7" s="39" t="s">
        <v>18</v>
      </c>
      <c r="F7" s="33" t="s">
        <v>4</v>
      </c>
      <c r="G7" s="33">
        <v>14</v>
      </c>
      <c r="H7" s="34" t="s">
        <v>238</v>
      </c>
    </row>
    <row r="8" spans="1:8" ht="14.1" customHeight="1">
      <c r="A8" s="31" t="s">
        <v>239</v>
      </c>
      <c r="B8" s="31" t="s">
        <v>240</v>
      </c>
      <c r="C8" s="31" t="s">
        <v>241</v>
      </c>
      <c r="D8" s="32">
        <v>7</v>
      </c>
      <c r="E8" s="31" t="s">
        <v>3</v>
      </c>
      <c r="F8" s="33" t="s">
        <v>4</v>
      </c>
      <c r="G8" s="33">
        <v>14</v>
      </c>
      <c r="H8" s="34" t="s">
        <v>238</v>
      </c>
    </row>
    <row r="9" spans="1:8" ht="14.1" customHeight="1">
      <c r="A9" s="39" t="s">
        <v>242</v>
      </c>
      <c r="B9" s="31" t="s">
        <v>243</v>
      </c>
      <c r="C9" s="31" t="s">
        <v>244</v>
      </c>
      <c r="D9" s="32">
        <v>7</v>
      </c>
      <c r="E9" s="31" t="s">
        <v>126</v>
      </c>
      <c r="F9" s="33" t="s">
        <v>4</v>
      </c>
      <c r="G9" s="33">
        <v>14</v>
      </c>
      <c r="H9" s="34" t="s">
        <v>238</v>
      </c>
    </row>
    <row r="10" spans="1:8" ht="14.1" customHeight="1">
      <c r="A10" s="39" t="s">
        <v>245</v>
      </c>
      <c r="B10" s="39" t="s">
        <v>246</v>
      </c>
      <c r="C10" s="39" t="s">
        <v>247</v>
      </c>
      <c r="D10" s="34">
        <v>7</v>
      </c>
      <c r="E10" s="39" t="s">
        <v>248</v>
      </c>
      <c r="F10" s="33" t="s">
        <v>4</v>
      </c>
      <c r="G10" s="33">
        <v>14</v>
      </c>
      <c r="H10" s="34" t="s">
        <v>238</v>
      </c>
    </row>
    <row r="11" spans="1:8" ht="14.1" customHeight="1">
      <c r="A11" s="40" t="s">
        <v>249</v>
      </c>
      <c r="B11" s="39" t="s">
        <v>250</v>
      </c>
      <c r="C11" s="39" t="s">
        <v>251</v>
      </c>
      <c r="D11" s="34">
        <v>7</v>
      </c>
      <c r="E11" s="39" t="s">
        <v>252</v>
      </c>
      <c r="F11" s="33" t="s">
        <v>4</v>
      </c>
      <c r="G11" s="33">
        <v>14</v>
      </c>
      <c r="H11" s="34" t="s">
        <v>238</v>
      </c>
    </row>
    <row r="12" spans="1:8" ht="14.1" customHeight="1">
      <c r="A12" s="39" t="s">
        <v>253</v>
      </c>
      <c r="B12" s="41" t="s">
        <v>254</v>
      </c>
      <c r="C12" s="41" t="s">
        <v>255</v>
      </c>
      <c r="D12" s="42">
        <v>7</v>
      </c>
      <c r="E12" s="41" t="s">
        <v>256</v>
      </c>
      <c r="F12" s="33" t="s">
        <v>4</v>
      </c>
      <c r="G12" s="33">
        <v>13</v>
      </c>
      <c r="H12" s="34" t="s">
        <v>238</v>
      </c>
    </row>
    <row r="13" spans="1:8" ht="14.1" customHeight="1">
      <c r="A13" s="35" t="s">
        <v>257</v>
      </c>
      <c r="B13" s="35" t="s">
        <v>258</v>
      </c>
      <c r="C13" s="35" t="s">
        <v>259</v>
      </c>
      <c r="D13" s="36">
        <v>7</v>
      </c>
      <c r="E13" s="37" t="s">
        <v>227</v>
      </c>
      <c r="F13" s="33" t="s">
        <v>4</v>
      </c>
      <c r="G13" s="33">
        <v>13</v>
      </c>
      <c r="H13" s="34" t="s">
        <v>238</v>
      </c>
    </row>
    <row r="14" spans="1:8" ht="14.1" customHeight="1">
      <c r="A14" s="41" t="s">
        <v>260</v>
      </c>
      <c r="B14" s="40" t="s">
        <v>261</v>
      </c>
      <c r="C14" s="40" t="s">
        <v>262</v>
      </c>
      <c r="D14" s="43">
        <v>7</v>
      </c>
      <c r="E14" s="39" t="s">
        <v>223</v>
      </c>
      <c r="F14" s="33" t="s">
        <v>4</v>
      </c>
      <c r="G14" s="33">
        <v>13</v>
      </c>
      <c r="H14" s="34" t="s">
        <v>238</v>
      </c>
    </row>
    <row r="15" spans="1:8" ht="14.1" customHeight="1">
      <c r="A15" s="39" t="s">
        <v>263</v>
      </c>
      <c r="B15" s="39" t="s">
        <v>264</v>
      </c>
      <c r="C15" s="39" t="s">
        <v>265</v>
      </c>
      <c r="D15" s="34">
        <v>6</v>
      </c>
      <c r="E15" s="41" t="s">
        <v>256</v>
      </c>
      <c r="F15" s="33" t="s">
        <v>4</v>
      </c>
      <c r="G15" s="33">
        <v>13</v>
      </c>
      <c r="H15" s="34" t="s">
        <v>238</v>
      </c>
    </row>
    <row r="16" spans="1:8" ht="14.1" customHeight="1">
      <c r="A16" s="44" t="s">
        <v>260</v>
      </c>
      <c r="B16" s="39" t="s">
        <v>266</v>
      </c>
      <c r="C16" s="39" t="s">
        <v>255</v>
      </c>
      <c r="D16" s="34">
        <v>7</v>
      </c>
      <c r="E16" s="39" t="s">
        <v>267</v>
      </c>
      <c r="F16" s="33" t="s">
        <v>4</v>
      </c>
      <c r="G16" s="33">
        <v>12</v>
      </c>
      <c r="H16" s="34" t="s">
        <v>238</v>
      </c>
    </row>
    <row r="17" spans="1:8" ht="14.1" customHeight="1">
      <c r="A17" s="39" t="s">
        <v>268</v>
      </c>
      <c r="B17" s="44" t="s">
        <v>269</v>
      </c>
      <c r="C17" s="44" t="s">
        <v>270</v>
      </c>
      <c r="D17" s="34">
        <v>7</v>
      </c>
      <c r="E17" s="44" t="s">
        <v>248</v>
      </c>
      <c r="F17" s="33" t="s">
        <v>4</v>
      </c>
      <c r="G17" s="33">
        <v>10</v>
      </c>
      <c r="H17" s="34" t="s">
        <v>238</v>
      </c>
    </row>
    <row r="18" spans="1:8" ht="14.1" customHeight="1">
      <c r="A18" s="39" t="s">
        <v>271</v>
      </c>
      <c r="B18" s="39" t="s">
        <v>272</v>
      </c>
      <c r="C18" s="39" t="s">
        <v>273</v>
      </c>
      <c r="D18" s="34">
        <v>7</v>
      </c>
      <c r="E18" s="39" t="s">
        <v>234</v>
      </c>
      <c r="F18" s="33" t="s">
        <v>4</v>
      </c>
      <c r="G18" s="33">
        <v>8</v>
      </c>
      <c r="H18" s="34" t="s">
        <v>238</v>
      </c>
    </row>
    <row r="19" spans="1:8" ht="14.1" customHeight="1">
      <c r="A19" s="39" t="s">
        <v>274</v>
      </c>
      <c r="B19" s="39" t="s">
        <v>275</v>
      </c>
      <c r="C19" s="39" t="s">
        <v>241</v>
      </c>
      <c r="D19" s="34">
        <v>7</v>
      </c>
      <c r="E19" s="39" t="s">
        <v>276</v>
      </c>
      <c r="F19" s="33" t="s">
        <v>4</v>
      </c>
      <c r="G19" s="33">
        <v>8</v>
      </c>
      <c r="H19" s="34" t="s">
        <v>238</v>
      </c>
    </row>
    <row r="20" spans="1:8" ht="14.1" customHeight="1">
      <c r="A20" s="39" t="s">
        <v>277</v>
      </c>
      <c r="B20" s="39" t="s">
        <v>57</v>
      </c>
      <c r="C20" s="39" t="s">
        <v>278</v>
      </c>
      <c r="D20" s="34">
        <v>7</v>
      </c>
      <c r="E20" s="39" t="s">
        <v>18</v>
      </c>
      <c r="F20" s="33" t="s">
        <v>4</v>
      </c>
      <c r="G20" s="33">
        <v>6</v>
      </c>
      <c r="H20" s="34" t="s">
        <v>238</v>
      </c>
    </row>
    <row r="21" spans="1:8" ht="14.1" customHeight="1">
      <c r="A21" s="35" t="s">
        <v>279</v>
      </c>
      <c r="B21" s="39" t="s">
        <v>275</v>
      </c>
      <c r="C21" s="39" t="s">
        <v>265</v>
      </c>
      <c r="D21" s="34">
        <v>7</v>
      </c>
      <c r="E21" s="39" t="s">
        <v>234</v>
      </c>
      <c r="F21" s="33" t="s">
        <v>4</v>
      </c>
      <c r="G21" s="33">
        <v>4</v>
      </c>
      <c r="H21" s="34" t="s">
        <v>238</v>
      </c>
    </row>
    <row r="22" spans="1:8">
      <c r="A22" s="20" t="s">
        <v>280</v>
      </c>
      <c r="B22" s="20" t="s">
        <v>281</v>
      </c>
      <c r="C22" s="20" t="s">
        <v>282</v>
      </c>
      <c r="D22" s="20">
        <v>8</v>
      </c>
      <c r="E22" s="45" t="s">
        <v>283</v>
      </c>
      <c r="F22" s="46" t="s">
        <v>4</v>
      </c>
      <c r="G22" s="46">
        <v>50</v>
      </c>
      <c r="H22" s="47" t="s">
        <v>5</v>
      </c>
    </row>
    <row r="23" spans="1:8">
      <c r="A23" s="20" t="s">
        <v>284</v>
      </c>
      <c r="B23" s="20" t="s">
        <v>285</v>
      </c>
      <c r="C23" s="20" t="s">
        <v>286</v>
      </c>
      <c r="D23" s="20">
        <v>8</v>
      </c>
      <c r="E23" s="20" t="s">
        <v>14</v>
      </c>
      <c r="F23" s="46" t="s">
        <v>4</v>
      </c>
      <c r="G23" s="46">
        <v>40</v>
      </c>
      <c r="H23" s="47" t="s">
        <v>287</v>
      </c>
    </row>
    <row r="24" spans="1:8">
      <c r="A24" s="20" t="s">
        <v>288</v>
      </c>
      <c r="B24" s="20" t="s">
        <v>232</v>
      </c>
      <c r="C24" s="20" t="s">
        <v>265</v>
      </c>
      <c r="D24" s="20">
        <v>8</v>
      </c>
      <c r="E24" s="20" t="s">
        <v>289</v>
      </c>
      <c r="F24" s="46" t="s">
        <v>4</v>
      </c>
      <c r="G24" s="46">
        <v>39</v>
      </c>
      <c r="H24" s="47" t="s">
        <v>287</v>
      </c>
    </row>
    <row r="25" spans="1:8">
      <c r="A25" s="45" t="s">
        <v>290</v>
      </c>
      <c r="B25" s="45" t="s">
        <v>291</v>
      </c>
      <c r="C25" s="45" t="s">
        <v>292</v>
      </c>
      <c r="D25" s="48">
        <v>8</v>
      </c>
      <c r="E25" s="49" t="s">
        <v>293</v>
      </c>
      <c r="F25" s="46" t="s">
        <v>4</v>
      </c>
      <c r="G25" s="46">
        <v>39</v>
      </c>
      <c r="H25" s="47" t="s">
        <v>287</v>
      </c>
    </row>
    <row r="26" spans="1:8">
      <c r="A26" s="49" t="s">
        <v>294</v>
      </c>
      <c r="B26" s="49" t="s">
        <v>295</v>
      </c>
      <c r="C26" s="49" t="s">
        <v>296</v>
      </c>
      <c r="D26" s="49">
        <v>8</v>
      </c>
      <c r="E26" s="49" t="s">
        <v>14</v>
      </c>
      <c r="F26" s="46" t="s">
        <v>4</v>
      </c>
      <c r="G26" s="46">
        <v>36</v>
      </c>
      <c r="H26" s="47" t="s">
        <v>287</v>
      </c>
    </row>
    <row r="27" spans="1:8">
      <c r="A27" s="49" t="s">
        <v>297</v>
      </c>
      <c r="B27" s="49" t="s">
        <v>298</v>
      </c>
      <c r="C27" s="49" t="s">
        <v>273</v>
      </c>
      <c r="D27" s="49">
        <v>8</v>
      </c>
      <c r="E27" s="49" t="s">
        <v>293</v>
      </c>
      <c r="F27" s="46" t="s">
        <v>4</v>
      </c>
      <c r="G27" s="46">
        <v>35</v>
      </c>
      <c r="H27" s="47" t="s">
        <v>287</v>
      </c>
    </row>
    <row r="28" spans="1:8">
      <c r="A28" s="50" t="s">
        <v>299</v>
      </c>
      <c r="B28" s="50" t="s">
        <v>300</v>
      </c>
      <c r="C28" s="50" t="s">
        <v>301</v>
      </c>
      <c r="D28" s="51">
        <v>8</v>
      </c>
      <c r="E28" s="50" t="s">
        <v>256</v>
      </c>
      <c r="F28" s="46" t="s">
        <v>4</v>
      </c>
      <c r="G28" s="46">
        <v>18</v>
      </c>
      <c r="H28" s="47" t="s">
        <v>302</v>
      </c>
    </row>
    <row r="29" spans="1:8">
      <c r="A29" s="49" t="s">
        <v>303</v>
      </c>
      <c r="B29" s="49" t="s">
        <v>304</v>
      </c>
      <c r="C29" s="49" t="s">
        <v>305</v>
      </c>
      <c r="D29" s="51">
        <v>8</v>
      </c>
      <c r="E29" s="49" t="s">
        <v>234</v>
      </c>
      <c r="F29" s="46" t="s">
        <v>4</v>
      </c>
      <c r="G29" s="46">
        <v>16</v>
      </c>
      <c r="H29" s="47" t="s">
        <v>302</v>
      </c>
    </row>
    <row r="30" spans="1:8">
      <c r="A30" s="49" t="s">
        <v>306</v>
      </c>
      <c r="B30" s="49" t="s">
        <v>272</v>
      </c>
      <c r="C30" s="49" t="s">
        <v>286</v>
      </c>
      <c r="D30" s="49">
        <v>8</v>
      </c>
      <c r="E30" s="49" t="s">
        <v>293</v>
      </c>
      <c r="F30" s="46" t="s">
        <v>4</v>
      </c>
      <c r="G30" s="46">
        <v>14</v>
      </c>
      <c r="H30" s="47" t="s">
        <v>302</v>
      </c>
    </row>
    <row r="31" spans="1:8">
      <c r="A31" s="49" t="s">
        <v>307</v>
      </c>
      <c r="B31" s="49" t="s">
        <v>272</v>
      </c>
      <c r="C31" s="49" t="s">
        <v>292</v>
      </c>
      <c r="D31" s="49">
        <v>8</v>
      </c>
      <c r="E31" s="49" t="s">
        <v>308</v>
      </c>
      <c r="F31" s="46" t="s">
        <v>4</v>
      </c>
      <c r="G31" s="46">
        <v>13</v>
      </c>
      <c r="H31" s="47" t="s">
        <v>302</v>
      </c>
    </row>
    <row r="32" spans="1:8">
      <c r="A32" s="49" t="s">
        <v>309</v>
      </c>
      <c r="B32" s="49" t="s">
        <v>310</v>
      </c>
      <c r="C32" s="49" t="s">
        <v>311</v>
      </c>
      <c r="D32" s="49">
        <v>8</v>
      </c>
      <c r="E32" s="49" t="s">
        <v>293</v>
      </c>
      <c r="F32" s="46" t="s">
        <v>4</v>
      </c>
      <c r="G32" s="46">
        <v>13</v>
      </c>
      <c r="H32" s="47" t="s">
        <v>302</v>
      </c>
    </row>
    <row r="33" spans="1:8">
      <c r="A33" s="49" t="s">
        <v>312</v>
      </c>
      <c r="B33" s="49" t="s">
        <v>295</v>
      </c>
      <c r="C33" s="49" t="s">
        <v>313</v>
      </c>
      <c r="D33" s="49">
        <v>8</v>
      </c>
      <c r="E33" s="49" t="s">
        <v>3</v>
      </c>
      <c r="F33" s="46" t="s">
        <v>4</v>
      </c>
      <c r="G33" s="46">
        <v>12</v>
      </c>
      <c r="H33" s="47" t="s">
        <v>302</v>
      </c>
    </row>
    <row r="34" spans="1:8">
      <c r="A34" s="52" t="s">
        <v>314</v>
      </c>
      <c r="B34" s="52" t="s">
        <v>315</v>
      </c>
      <c r="C34" s="52" t="s">
        <v>273</v>
      </c>
      <c r="D34" s="53">
        <v>8</v>
      </c>
      <c r="E34" s="53" t="s">
        <v>227</v>
      </c>
      <c r="F34" s="46" t="s">
        <v>4</v>
      </c>
      <c r="G34" s="46">
        <v>11</v>
      </c>
      <c r="H34" s="47" t="s">
        <v>302</v>
      </c>
    </row>
    <row r="35" spans="1:8">
      <c r="A35" s="52" t="s">
        <v>316</v>
      </c>
      <c r="B35" s="52" t="s">
        <v>317</v>
      </c>
      <c r="C35" s="52" t="s">
        <v>318</v>
      </c>
      <c r="D35" s="53">
        <v>8</v>
      </c>
      <c r="E35" s="53" t="s">
        <v>319</v>
      </c>
      <c r="F35" s="46" t="s">
        <v>4</v>
      </c>
      <c r="G35" s="46">
        <v>11</v>
      </c>
      <c r="H35" s="47" t="s">
        <v>302</v>
      </c>
    </row>
    <row r="36" spans="1:8">
      <c r="A36" s="52" t="s">
        <v>320</v>
      </c>
      <c r="B36" s="52" t="s">
        <v>321</v>
      </c>
      <c r="C36" s="52" t="s">
        <v>322</v>
      </c>
      <c r="D36" s="53">
        <v>8</v>
      </c>
      <c r="E36" s="53" t="s">
        <v>308</v>
      </c>
      <c r="F36" s="46" t="s">
        <v>4</v>
      </c>
      <c r="G36" s="46">
        <v>11</v>
      </c>
      <c r="H36" s="47" t="s">
        <v>302</v>
      </c>
    </row>
    <row r="37" spans="1:8">
      <c r="A37" s="20" t="s">
        <v>323</v>
      </c>
      <c r="B37" s="20" t="s">
        <v>54</v>
      </c>
      <c r="C37" s="20" t="s">
        <v>324</v>
      </c>
      <c r="D37" s="49">
        <v>8</v>
      </c>
      <c r="E37" s="49" t="s">
        <v>31</v>
      </c>
      <c r="F37" s="46" t="s">
        <v>4</v>
      </c>
      <c r="G37" s="46">
        <v>9</v>
      </c>
      <c r="H37" s="47" t="s">
        <v>302</v>
      </c>
    </row>
    <row r="38" spans="1:8">
      <c r="A38" s="20" t="s">
        <v>325</v>
      </c>
      <c r="B38" s="20" t="s">
        <v>326</v>
      </c>
      <c r="C38" s="20" t="s">
        <v>241</v>
      </c>
      <c r="D38" s="49">
        <v>8</v>
      </c>
      <c r="E38" s="49" t="s">
        <v>327</v>
      </c>
      <c r="F38" s="46" t="s">
        <v>4</v>
      </c>
      <c r="G38" s="46">
        <v>9</v>
      </c>
      <c r="H38" s="47" t="s">
        <v>302</v>
      </c>
    </row>
    <row r="39" spans="1:8">
      <c r="A39" s="20" t="s">
        <v>328</v>
      </c>
      <c r="B39" s="20" t="s">
        <v>329</v>
      </c>
      <c r="C39" s="20" t="s">
        <v>330</v>
      </c>
      <c r="D39" s="49">
        <v>8</v>
      </c>
      <c r="E39" s="49" t="s">
        <v>31</v>
      </c>
      <c r="F39" s="46" t="s">
        <v>4</v>
      </c>
      <c r="G39" s="46">
        <v>9</v>
      </c>
      <c r="H39" s="47" t="s">
        <v>302</v>
      </c>
    </row>
    <row r="40" spans="1:8">
      <c r="A40" s="20" t="s">
        <v>331</v>
      </c>
      <c r="B40" s="20" t="s">
        <v>332</v>
      </c>
      <c r="C40" s="20" t="s">
        <v>333</v>
      </c>
      <c r="D40" s="49">
        <v>8</v>
      </c>
      <c r="E40" s="49" t="s">
        <v>327</v>
      </c>
      <c r="F40" s="46" t="s">
        <v>4</v>
      </c>
      <c r="G40" s="46">
        <v>7</v>
      </c>
      <c r="H40" s="47" t="s">
        <v>302</v>
      </c>
    </row>
    <row r="41" spans="1:8">
      <c r="A41" s="20" t="s">
        <v>334</v>
      </c>
      <c r="B41" s="20" t="s">
        <v>272</v>
      </c>
      <c r="C41" s="20" t="s">
        <v>335</v>
      </c>
      <c r="D41" s="49">
        <v>8</v>
      </c>
      <c r="E41" s="49" t="s">
        <v>336</v>
      </c>
      <c r="F41" s="46" t="s">
        <v>4</v>
      </c>
      <c r="G41" s="46">
        <v>7</v>
      </c>
      <c r="H41" s="47" t="s">
        <v>302</v>
      </c>
    </row>
    <row r="42" spans="1:8">
      <c r="A42" s="54" t="s">
        <v>337</v>
      </c>
      <c r="B42" s="20" t="s">
        <v>232</v>
      </c>
      <c r="C42" s="20" t="s">
        <v>241</v>
      </c>
      <c r="D42" s="54">
        <v>8</v>
      </c>
      <c r="E42" s="55" t="s">
        <v>327</v>
      </c>
      <c r="F42" s="46" t="s">
        <v>4</v>
      </c>
      <c r="G42" s="46">
        <v>5</v>
      </c>
      <c r="H42" s="47" t="s">
        <v>302</v>
      </c>
    </row>
    <row r="43" spans="1:8">
      <c r="A43" s="54" t="s">
        <v>338</v>
      </c>
      <c r="B43" s="20" t="s">
        <v>339</v>
      </c>
      <c r="C43" s="20" t="s">
        <v>340</v>
      </c>
      <c r="D43" s="54">
        <v>8</v>
      </c>
      <c r="E43" s="55" t="s">
        <v>327</v>
      </c>
      <c r="F43" s="46" t="s">
        <v>4</v>
      </c>
      <c r="G43" s="46">
        <v>5</v>
      </c>
      <c r="H43" s="47" t="s">
        <v>302</v>
      </c>
    </row>
    <row r="44" spans="1:8">
      <c r="A44" s="54" t="s">
        <v>341</v>
      </c>
      <c r="B44" s="20" t="s">
        <v>86</v>
      </c>
      <c r="C44" s="20" t="s">
        <v>46</v>
      </c>
      <c r="D44" s="54">
        <v>8</v>
      </c>
      <c r="E44" s="55" t="s">
        <v>227</v>
      </c>
      <c r="F44" s="46" t="s">
        <v>4</v>
      </c>
      <c r="G44" s="46">
        <v>5</v>
      </c>
      <c r="H44" s="47" t="s">
        <v>302</v>
      </c>
    </row>
    <row r="45" spans="1:8">
      <c r="A45" s="54" t="s">
        <v>342</v>
      </c>
      <c r="B45" s="20" t="s">
        <v>317</v>
      </c>
      <c r="C45" s="20" t="s">
        <v>273</v>
      </c>
      <c r="D45" s="54">
        <v>8</v>
      </c>
      <c r="E45" s="55" t="s">
        <v>227</v>
      </c>
      <c r="F45" s="46" t="s">
        <v>4</v>
      </c>
      <c r="G45" s="46">
        <v>3</v>
      </c>
      <c r="H45" s="47" t="s">
        <v>302</v>
      </c>
    </row>
    <row r="46" spans="1:8">
      <c r="A46" s="56" t="s">
        <v>343</v>
      </c>
      <c r="B46" s="56" t="s">
        <v>86</v>
      </c>
      <c r="C46" s="56" t="s">
        <v>17</v>
      </c>
      <c r="D46" s="56">
        <v>9</v>
      </c>
      <c r="E46" s="56" t="s">
        <v>18</v>
      </c>
      <c r="F46" s="57" t="s">
        <v>4</v>
      </c>
      <c r="G46" s="57">
        <v>80</v>
      </c>
      <c r="H46" s="58" t="s">
        <v>344</v>
      </c>
    </row>
    <row r="47" spans="1:8">
      <c r="A47" s="59" t="s">
        <v>345</v>
      </c>
      <c r="B47" s="59" t="s">
        <v>57</v>
      </c>
      <c r="C47" s="59" t="s">
        <v>37</v>
      </c>
      <c r="D47" s="60">
        <v>9</v>
      </c>
      <c r="E47" s="56" t="s">
        <v>223</v>
      </c>
      <c r="F47" s="57" t="s">
        <v>4</v>
      </c>
      <c r="G47" s="57">
        <v>54</v>
      </c>
      <c r="H47" s="58" t="s">
        <v>346</v>
      </c>
    </row>
    <row r="48" spans="1:8">
      <c r="A48" s="61" t="s">
        <v>347</v>
      </c>
      <c r="B48" s="61" t="s">
        <v>348</v>
      </c>
      <c r="C48" s="61" t="s">
        <v>24</v>
      </c>
      <c r="D48" s="62">
        <v>9</v>
      </c>
      <c r="E48" s="61" t="s">
        <v>3</v>
      </c>
      <c r="F48" s="57" t="s">
        <v>4</v>
      </c>
      <c r="G48" s="57">
        <v>50</v>
      </c>
      <c r="H48" s="58" t="s">
        <v>346</v>
      </c>
    </row>
    <row r="49" spans="1:8">
      <c r="A49" s="63" t="s">
        <v>349</v>
      </c>
      <c r="B49" s="63" t="s">
        <v>261</v>
      </c>
      <c r="C49" s="63" t="s">
        <v>104</v>
      </c>
      <c r="D49" s="63">
        <v>9</v>
      </c>
      <c r="E49" s="60" t="s">
        <v>227</v>
      </c>
      <c r="F49" s="57" t="s">
        <v>4</v>
      </c>
      <c r="G49" s="57">
        <v>40</v>
      </c>
      <c r="H49" s="58" t="s">
        <v>346</v>
      </c>
    </row>
    <row r="50" spans="1:8">
      <c r="A50" s="63" t="s">
        <v>350</v>
      </c>
      <c r="B50" s="63" t="s">
        <v>26</v>
      </c>
      <c r="C50" s="63" t="s">
        <v>351</v>
      </c>
      <c r="D50" s="63">
        <v>9</v>
      </c>
      <c r="E50" s="60" t="s">
        <v>227</v>
      </c>
      <c r="F50" s="57" t="s">
        <v>4</v>
      </c>
      <c r="G50" s="57">
        <v>21</v>
      </c>
      <c r="H50" s="58" t="s">
        <v>38</v>
      </c>
    </row>
    <row r="51" spans="1:8">
      <c r="A51" s="56" t="s">
        <v>352</v>
      </c>
      <c r="B51" s="56" t="s">
        <v>116</v>
      </c>
      <c r="C51" s="56" t="s">
        <v>353</v>
      </c>
      <c r="D51" s="56">
        <v>9</v>
      </c>
      <c r="E51" s="56" t="s">
        <v>18</v>
      </c>
      <c r="F51" s="57" t="s">
        <v>4</v>
      </c>
      <c r="G51" s="57">
        <v>20</v>
      </c>
      <c r="H51" s="58" t="s">
        <v>38</v>
      </c>
    </row>
    <row r="52" spans="1:8">
      <c r="A52" s="64" t="s">
        <v>354</v>
      </c>
      <c r="B52" s="64" t="s">
        <v>355</v>
      </c>
      <c r="C52" s="64" t="s">
        <v>356</v>
      </c>
      <c r="D52" s="65">
        <v>9</v>
      </c>
      <c r="E52" s="65" t="s">
        <v>227</v>
      </c>
      <c r="F52" s="57" t="s">
        <v>4</v>
      </c>
      <c r="G52" s="57">
        <v>19</v>
      </c>
      <c r="H52" s="58" t="s">
        <v>38</v>
      </c>
    </row>
    <row r="53" spans="1:8">
      <c r="A53" s="64" t="s">
        <v>357</v>
      </c>
      <c r="B53" s="64" t="s">
        <v>108</v>
      </c>
      <c r="C53" s="64" t="s">
        <v>358</v>
      </c>
      <c r="D53" s="65">
        <v>9</v>
      </c>
      <c r="E53" s="65" t="s">
        <v>227</v>
      </c>
      <c r="F53" s="57" t="s">
        <v>4</v>
      </c>
      <c r="G53" s="57">
        <v>18</v>
      </c>
      <c r="H53" s="58" t="s">
        <v>38</v>
      </c>
    </row>
    <row r="54" spans="1:8">
      <c r="A54" s="66" t="s">
        <v>79</v>
      </c>
      <c r="B54" s="66" t="s">
        <v>300</v>
      </c>
      <c r="C54" s="66" t="s">
        <v>17</v>
      </c>
      <c r="D54" s="56">
        <v>9</v>
      </c>
      <c r="E54" s="56" t="s">
        <v>336</v>
      </c>
      <c r="F54" s="57" t="s">
        <v>4</v>
      </c>
      <c r="G54" s="57">
        <v>17</v>
      </c>
      <c r="H54" s="58" t="s">
        <v>38</v>
      </c>
    </row>
    <row r="55" spans="1:8">
      <c r="A55" s="67" t="s">
        <v>359</v>
      </c>
      <c r="B55" s="67" t="s">
        <v>192</v>
      </c>
      <c r="C55" s="67" t="s">
        <v>360</v>
      </c>
      <c r="D55" s="62">
        <v>9</v>
      </c>
      <c r="E55" s="61" t="s">
        <v>3</v>
      </c>
      <c r="F55" s="57" t="s">
        <v>4</v>
      </c>
      <c r="G55" s="57">
        <v>17</v>
      </c>
      <c r="H55" s="58" t="s">
        <v>38</v>
      </c>
    </row>
    <row r="56" spans="1:8">
      <c r="A56" s="67" t="s">
        <v>169</v>
      </c>
      <c r="B56" s="67" t="s">
        <v>88</v>
      </c>
      <c r="C56" s="67" t="s">
        <v>30</v>
      </c>
      <c r="D56" s="56">
        <v>9</v>
      </c>
      <c r="E56" s="56" t="s">
        <v>31</v>
      </c>
      <c r="F56" s="57" t="s">
        <v>4</v>
      </c>
      <c r="G56" s="57">
        <v>13</v>
      </c>
      <c r="H56" s="58" t="s">
        <v>38</v>
      </c>
    </row>
    <row r="57" spans="1:8">
      <c r="A57" s="56" t="s">
        <v>361</v>
      </c>
      <c r="B57" s="56" t="s">
        <v>7</v>
      </c>
      <c r="C57" s="56" t="s">
        <v>80</v>
      </c>
      <c r="D57" s="56">
        <v>9</v>
      </c>
      <c r="E57" s="65" t="s">
        <v>227</v>
      </c>
      <c r="F57" s="57" t="s">
        <v>4</v>
      </c>
      <c r="G57" s="57">
        <v>12</v>
      </c>
      <c r="H57" s="58" t="s">
        <v>38</v>
      </c>
    </row>
    <row r="58" spans="1:8">
      <c r="A58" s="56" t="s">
        <v>362</v>
      </c>
      <c r="B58" s="56" t="s">
        <v>20</v>
      </c>
      <c r="C58" s="56" t="s">
        <v>17</v>
      </c>
      <c r="D58" s="56">
        <v>9</v>
      </c>
      <c r="E58" s="56" t="s">
        <v>18</v>
      </c>
      <c r="F58" s="57" t="s">
        <v>4</v>
      </c>
      <c r="G58" s="57">
        <v>10</v>
      </c>
      <c r="H58" s="58" t="s">
        <v>38</v>
      </c>
    </row>
    <row r="59" spans="1:8">
      <c r="A59" s="67" t="s">
        <v>363</v>
      </c>
      <c r="B59" s="56" t="s">
        <v>29</v>
      </c>
      <c r="C59" s="56" t="s">
        <v>30</v>
      </c>
      <c r="D59" s="56">
        <v>9</v>
      </c>
      <c r="E59" s="56" t="s">
        <v>31</v>
      </c>
      <c r="F59" s="57" t="s">
        <v>4</v>
      </c>
      <c r="G59" s="57">
        <v>10</v>
      </c>
      <c r="H59" s="58" t="s">
        <v>38</v>
      </c>
    </row>
    <row r="60" spans="1:8">
      <c r="A60" s="66" t="s">
        <v>364</v>
      </c>
      <c r="B60" s="66" t="s">
        <v>141</v>
      </c>
      <c r="C60" s="66" t="s">
        <v>80</v>
      </c>
      <c r="D60" s="56">
        <v>9</v>
      </c>
      <c r="E60" s="65" t="s">
        <v>227</v>
      </c>
      <c r="F60" s="57" t="s">
        <v>4</v>
      </c>
      <c r="G60" s="58">
        <v>8</v>
      </c>
      <c r="H60" s="58" t="s">
        <v>38</v>
      </c>
    </row>
    <row r="61" spans="1:8">
      <c r="A61" s="66" t="s">
        <v>365</v>
      </c>
      <c r="B61" s="66" t="s">
        <v>99</v>
      </c>
      <c r="C61" s="66" t="s">
        <v>132</v>
      </c>
      <c r="D61" s="56">
        <v>9</v>
      </c>
      <c r="E61" s="61" t="s">
        <v>3</v>
      </c>
      <c r="F61" s="57" t="s">
        <v>4</v>
      </c>
      <c r="G61" s="58">
        <v>8</v>
      </c>
      <c r="H61" s="58" t="s">
        <v>38</v>
      </c>
    </row>
    <row r="62" spans="1:8">
      <c r="A62" s="67" t="s">
        <v>366</v>
      </c>
      <c r="B62" s="67" t="s">
        <v>367</v>
      </c>
      <c r="C62" s="67" t="s">
        <v>368</v>
      </c>
      <c r="D62" s="67">
        <v>9</v>
      </c>
      <c r="E62" s="67" t="s">
        <v>9</v>
      </c>
      <c r="F62" s="57" t="s">
        <v>4</v>
      </c>
      <c r="G62" s="57">
        <v>7</v>
      </c>
      <c r="H62" s="58" t="s">
        <v>38</v>
      </c>
    </row>
    <row r="63" spans="1:8">
      <c r="A63" s="67" t="s">
        <v>369</v>
      </c>
      <c r="B63" s="67" t="s">
        <v>29</v>
      </c>
      <c r="C63" s="67" t="s">
        <v>84</v>
      </c>
      <c r="D63" s="56">
        <v>9</v>
      </c>
      <c r="E63" s="56" t="s">
        <v>31</v>
      </c>
      <c r="F63" s="57" t="s">
        <v>4</v>
      </c>
      <c r="G63" s="57">
        <v>6</v>
      </c>
      <c r="H63" s="58" t="s">
        <v>38</v>
      </c>
    </row>
    <row r="64" spans="1:8">
      <c r="A64" s="67" t="s">
        <v>370</v>
      </c>
      <c r="B64" s="67" t="s">
        <v>371</v>
      </c>
      <c r="C64" s="67" t="s">
        <v>17</v>
      </c>
      <c r="D64" s="62">
        <v>9</v>
      </c>
      <c r="E64" s="61" t="s">
        <v>3</v>
      </c>
      <c r="F64" s="57" t="s">
        <v>4</v>
      </c>
      <c r="G64" s="57">
        <v>6</v>
      </c>
      <c r="H64" s="58" t="s">
        <v>38</v>
      </c>
    </row>
    <row r="65" spans="1:8">
      <c r="A65" s="67" t="s">
        <v>372</v>
      </c>
      <c r="B65" s="67" t="s">
        <v>373</v>
      </c>
      <c r="C65" s="67" t="s">
        <v>30</v>
      </c>
      <c r="D65" s="67">
        <v>9</v>
      </c>
      <c r="E65" s="68" t="s">
        <v>9</v>
      </c>
      <c r="F65" s="57" t="s">
        <v>4</v>
      </c>
      <c r="G65" s="57">
        <v>6</v>
      </c>
      <c r="H65" s="58" t="s">
        <v>38</v>
      </c>
    </row>
    <row r="66" spans="1:8">
      <c r="A66" s="69" t="s">
        <v>374</v>
      </c>
      <c r="B66" s="69" t="s">
        <v>375</v>
      </c>
      <c r="C66" s="69" t="s">
        <v>132</v>
      </c>
      <c r="D66" s="69">
        <v>10</v>
      </c>
      <c r="E66" s="69" t="s">
        <v>18</v>
      </c>
      <c r="F66" s="18" t="s">
        <v>4</v>
      </c>
      <c r="G66" s="57">
        <v>82</v>
      </c>
      <c r="H66" s="58" t="s">
        <v>344</v>
      </c>
    </row>
    <row r="67" spans="1:8">
      <c r="A67" s="69" t="s">
        <v>376</v>
      </c>
      <c r="B67" s="69" t="s">
        <v>377</v>
      </c>
      <c r="C67" s="69" t="s">
        <v>378</v>
      </c>
      <c r="D67" s="69">
        <v>11</v>
      </c>
      <c r="E67" s="69" t="s">
        <v>18</v>
      </c>
      <c r="F67" s="18" t="s">
        <v>4</v>
      </c>
      <c r="G67" s="57">
        <v>65</v>
      </c>
      <c r="H67" s="58" t="s">
        <v>10</v>
      </c>
    </row>
    <row r="68" spans="1:8">
      <c r="A68" s="69" t="s">
        <v>379</v>
      </c>
      <c r="B68" s="69" t="s">
        <v>380</v>
      </c>
      <c r="C68" s="69" t="s">
        <v>381</v>
      </c>
      <c r="D68" s="69">
        <v>10</v>
      </c>
      <c r="E68" s="69" t="s">
        <v>18</v>
      </c>
      <c r="F68" s="18" t="s">
        <v>4</v>
      </c>
      <c r="G68" s="57">
        <v>59</v>
      </c>
      <c r="H68" s="58" t="s">
        <v>10</v>
      </c>
    </row>
    <row r="69" spans="1:8">
      <c r="A69" s="70" t="s">
        <v>382</v>
      </c>
      <c r="B69" s="71" t="s">
        <v>108</v>
      </c>
      <c r="C69" s="71" t="s">
        <v>30</v>
      </c>
      <c r="D69" s="72">
        <v>11</v>
      </c>
      <c r="E69" s="70" t="s">
        <v>3</v>
      </c>
      <c r="F69" s="18" t="s">
        <v>4</v>
      </c>
      <c r="G69" s="57">
        <v>57</v>
      </c>
      <c r="H69" s="58" t="s">
        <v>10</v>
      </c>
    </row>
    <row r="70" spans="1:8">
      <c r="A70" s="72" t="s">
        <v>383</v>
      </c>
      <c r="B70" s="71" t="s">
        <v>384</v>
      </c>
      <c r="C70" s="71" t="s">
        <v>385</v>
      </c>
      <c r="D70" s="71">
        <v>11</v>
      </c>
      <c r="E70" s="70" t="s">
        <v>3</v>
      </c>
      <c r="F70" s="18" t="s">
        <v>4</v>
      </c>
      <c r="G70" s="57">
        <v>50</v>
      </c>
      <c r="H70" s="58" t="s">
        <v>10</v>
      </c>
    </row>
    <row r="71" spans="1:8">
      <c r="A71" s="71" t="s">
        <v>140</v>
      </c>
      <c r="B71" s="71" t="s">
        <v>141</v>
      </c>
      <c r="C71" s="71" t="s">
        <v>30</v>
      </c>
      <c r="D71" s="71">
        <v>11</v>
      </c>
      <c r="E71" s="70" t="s">
        <v>3</v>
      </c>
      <c r="F71" s="18" t="s">
        <v>4</v>
      </c>
      <c r="G71" s="57">
        <v>49</v>
      </c>
      <c r="H71" s="58" t="s">
        <v>10</v>
      </c>
    </row>
    <row r="72" spans="1:8">
      <c r="A72" s="71" t="s">
        <v>386</v>
      </c>
      <c r="B72" s="71" t="s">
        <v>122</v>
      </c>
      <c r="C72" s="71" t="s">
        <v>89</v>
      </c>
      <c r="D72" s="69">
        <v>10</v>
      </c>
      <c r="E72" s="69" t="s">
        <v>31</v>
      </c>
      <c r="F72" s="18" t="s">
        <v>4</v>
      </c>
      <c r="G72" s="57">
        <v>48</v>
      </c>
      <c r="H72" s="58" t="s">
        <v>10</v>
      </c>
    </row>
    <row r="73" spans="1:8">
      <c r="A73" s="69" t="s">
        <v>143</v>
      </c>
      <c r="B73" s="69" t="s">
        <v>20</v>
      </c>
      <c r="C73" s="69" t="s">
        <v>17</v>
      </c>
      <c r="D73" s="69">
        <v>10</v>
      </c>
      <c r="E73" s="69" t="s">
        <v>18</v>
      </c>
      <c r="F73" s="18" t="s">
        <v>4</v>
      </c>
      <c r="G73" s="57">
        <v>44</v>
      </c>
      <c r="H73" s="58" t="s">
        <v>38</v>
      </c>
    </row>
    <row r="74" spans="1:8">
      <c r="A74" s="69" t="s">
        <v>157</v>
      </c>
      <c r="B74" s="69" t="s">
        <v>158</v>
      </c>
      <c r="C74" s="69" t="s">
        <v>37</v>
      </c>
      <c r="D74" s="69">
        <v>11</v>
      </c>
      <c r="E74" s="69" t="s">
        <v>18</v>
      </c>
      <c r="F74" s="18" t="s">
        <v>4</v>
      </c>
      <c r="G74" s="57">
        <v>43</v>
      </c>
      <c r="H74" s="58" t="s">
        <v>38</v>
      </c>
    </row>
    <row r="75" spans="1:8">
      <c r="A75" s="69" t="s">
        <v>137</v>
      </c>
      <c r="B75" s="69" t="s">
        <v>387</v>
      </c>
      <c r="C75" s="69" t="s">
        <v>139</v>
      </c>
      <c r="D75" s="69">
        <v>11</v>
      </c>
      <c r="E75" s="69" t="s">
        <v>18</v>
      </c>
      <c r="F75" s="18" t="s">
        <v>4</v>
      </c>
      <c r="G75" s="57">
        <v>42</v>
      </c>
      <c r="H75" s="58" t="s">
        <v>38</v>
      </c>
    </row>
    <row r="76" spans="1:8">
      <c r="A76" s="71" t="s">
        <v>388</v>
      </c>
      <c r="B76" s="71" t="s">
        <v>88</v>
      </c>
      <c r="C76" s="71" t="s">
        <v>80</v>
      </c>
      <c r="D76" s="71">
        <v>11</v>
      </c>
      <c r="E76" s="73" t="s">
        <v>283</v>
      </c>
      <c r="F76" s="18" t="s">
        <v>4</v>
      </c>
      <c r="G76" s="57">
        <v>42</v>
      </c>
      <c r="H76" s="58" t="s">
        <v>38</v>
      </c>
    </row>
    <row r="77" spans="1:8">
      <c r="A77" s="71" t="s">
        <v>389</v>
      </c>
      <c r="B77" s="71" t="s">
        <v>108</v>
      </c>
      <c r="C77" s="71" t="s">
        <v>132</v>
      </c>
      <c r="D77" s="71">
        <v>10</v>
      </c>
      <c r="E77" s="71" t="s">
        <v>9</v>
      </c>
      <c r="F77" s="18" t="s">
        <v>4</v>
      </c>
      <c r="G77" s="57">
        <v>39</v>
      </c>
      <c r="H77" s="58" t="s">
        <v>38</v>
      </c>
    </row>
    <row r="78" spans="1:8">
      <c r="A78" s="74" t="s">
        <v>390</v>
      </c>
      <c r="B78" s="74" t="s">
        <v>387</v>
      </c>
      <c r="C78" s="74" t="s">
        <v>391</v>
      </c>
      <c r="D78" s="75">
        <v>11</v>
      </c>
      <c r="E78" s="76" t="s">
        <v>227</v>
      </c>
      <c r="F78" s="18" t="s">
        <v>4</v>
      </c>
      <c r="G78" s="57">
        <v>25</v>
      </c>
      <c r="H78" s="58" t="s">
        <v>38</v>
      </c>
    </row>
    <row r="79" spans="1:8">
      <c r="A79" s="75" t="s">
        <v>392</v>
      </c>
      <c r="B79" s="75" t="s">
        <v>122</v>
      </c>
      <c r="C79" s="75" t="s">
        <v>106</v>
      </c>
      <c r="D79" s="76">
        <v>10</v>
      </c>
      <c r="E79" s="76" t="s">
        <v>227</v>
      </c>
      <c r="F79" s="18" t="s">
        <v>4</v>
      </c>
      <c r="G79" s="57">
        <v>24</v>
      </c>
      <c r="H79" s="58" t="s">
        <v>38</v>
      </c>
    </row>
    <row r="80" spans="1:8">
      <c r="A80" s="66" t="s">
        <v>167</v>
      </c>
      <c r="B80" s="66" t="s">
        <v>36</v>
      </c>
      <c r="C80" s="66" t="s">
        <v>17</v>
      </c>
      <c r="D80" s="66">
        <v>10</v>
      </c>
      <c r="E80" s="69" t="s">
        <v>101</v>
      </c>
      <c r="F80" s="18" t="s">
        <v>4</v>
      </c>
      <c r="G80" s="57">
        <v>23</v>
      </c>
      <c r="H80" s="58" t="s">
        <v>38</v>
      </c>
    </row>
    <row r="81" spans="1:8">
      <c r="A81" s="66" t="s">
        <v>393</v>
      </c>
      <c r="B81" s="66" t="s">
        <v>54</v>
      </c>
      <c r="C81" s="66" t="s">
        <v>394</v>
      </c>
      <c r="D81" s="66">
        <v>10</v>
      </c>
      <c r="E81" s="69" t="s">
        <v>101</v>
      </c>
      <c r="F81" s="18" t="s">
        <v>4</v>
      </c>
      <c r="G81" s="57">
        <v>23</v>
      </c>
      <c r="H81" s="58" t="s">
        <v>38</v>
      </c>
    </row>
    <row r="82" spans="1:8">
      <c r="A82" s="71" t="s">
        <v>395</v>
      </c>
      <c r="B82" s="71" t="s">
        <v>7</v>
      </c>
      <c r="C82" s="71" t="s">
        <v>46</v>
      </c>
      <c r="D82" s="71">
        <v>10</v>
      </c>
      <c r="E82" s="71" t="s">
        <v>9</v>
      </c>
      <c r="F82" s="18" t="s">
        <v>4</v>
      </c>
      <c r="G82" s="57">
        <v>22</v>
      </c>
      <c r="H82" s="58" t="s">
        <v>38</v>
      </c>
    </row>
    <row r="83" spans="1:8">
      <c r="A83" s="74" t="s">
        <v>396</v>
      </c>
      <c r="B83" s="74" t="s">
        <v>72</v>
      </c>
      <c r="C83" s="74" t="s">
        <v>125</v>
      </c>
      <c r="D83" s="75">
        <v>11</v>
      </c>
      <c r="E83" s="76" t="s">
        <v>227</v>
      </c>
      <c r="F83" s="18" t="s">
        <v>4</v>
      </c>
      <c r="G83" s="57">
        <v>19</v>
      </c>
      <c r="H83" s="58" t="s">
        <v>38</v>
      </c>
    </row>
    <row r="84" spans="1:8">
      <c r="A84" s="75" t="s">
        <v>152</v>
      </c>
      <c r="B84" s="75" t="s">
        <v>134</v>
      </c>
      <c r="C84" s="75" t="s">
        <v>84</v>
      </c>
      <c r="D84" s="76">
        <v>10</v>
      </c>
      <c r="E84" s="76" t="s">
        <v>227</v>
      </c>
      <c r="F84" s="18" t="s">
        <v>4</v>
      </c>
      <c r="G84" s="57">
        <v>17</v>
      </c>
      <c r="H84" s="58" t="s">
        <v>38</v>
      </c>
    </row>
    <row r="85" spans="1:8">
      <c r="A85" s="73" t="s">
        <v>397</v>
      </c>
      <c r="B85" s="73" t="s">
        <v>20</v>
      </c>
      <c r="C85" s="73" t="s">
        <v>132</v>
      </c>
      <c r="D85" s="77">
        <v>11</v>
      </c>
      <c r="E85" s="69" t="s">
        <v>101</v>
      </c>
      <c r="F85" s="18" t="s">
        <v>4</v>
      </c>
      <c r="G85" s="57">
        <v>17</v>
      </c>
      <c r="H85" s="58" t="s">
        <v>38</v>
      </c>
    </row>
    <row r="86" spans="1:8">
      <c r="A86" s="75" t="s">
        <v>398</v>
      </c>
      <c r="B86" s="75" t="s">
        <v>399</v>
      </c>
      <c r="C86" s="75" t="s">
        <v>182</v>
      </c>
      <c r="D86" s="76">
        <v>10</v>
      </c>
      <c r="E86" s="76" t="s">
        <v>227</v>
      </c>
      <c r="F86" s="18" t="s">
        <v>4</v>
      </c>
      <c r="G86" s="57">
        <v>16</v>
      </c>
      <c r="H86" s="58" t="s">
        <v>38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6"/>
  <sheetViews>
    <sheetView topLeftCell="A89" workbookViewId="0">
      <selection activeCell="F101" sqref="F101"/>
    </sheetView>
  </sheetViews>
  <sheetFormatPr defaultRowHeight="15"/>
  <cols>
    <col min="1" max="1" width="17.5703125" customWidth="1"/>
    <col min="2" max="2" width="13" customWidth="1"/>
    <col min="3" max="3" width="22.7109375" customWidth="1"/>
    <col min="4" max="4" width="14.140625" customWidth="1"/>
    <col min="5" max="5" width="23" customWidth="1"/>
    <col min="6" max="6" width="23.85546875" customWidth="1"/>
    <col min="7" max="7" width="16.28515625" customWidth="1"/>
    <col min="8" max="8" width="13" customWidth="1"/>
  </cols>
  <sheetData>
    <row r="1" spans="1:8" ht="14.1" customHeight="1">
      <c r="A1" s="20" t="s">
        <v>400</v>
      </c>
      <c r="B1" s="20" t="s">
        <v>401</v>
      </c>
      <c r="C1" s="20" t="s">
        <v>37</v>
      </c>
      <c r="D1" s="20">
        <v>8</v>
      </c>
      <c r="E1" s="78" t="s">
        <v>3</v>
      </c>
      <c r="F1" s="14" t="s">
        <v>118</v>
      </c>
      <c r="G1" s="27">
        <v>87</v>
      </c>
      <c r="H1" s="27" t="s">
        <v>5</v>
      </c>
    </row>
    <row r="2" spans="1:8" ht="14.1" customHeight="1">
      <c r="A2" s="20" t="s">
        <v>28</v>
      </c>
      <c r="B2" s="20" t="s">
        <v>29</v>
      </c>
      <c r="C2" s="20" t="s">
        <v>30</v>
      </c>
      <c r="D2" s="49">
        <v>8</v>
      </c>
      <c r="E2" s="79" t="s">
        <v>31</v>
      </c>
      <c r="F2" s="14" t="s">
        <v>118</v>
      </c>
      <c r="G2" s="27">
        <v>79</v>
      </c>
      <c r="H2" s="27" t="s">
        <v>10</v>
      </c>
    </row>
    <row r="3" spans="1:8" ht="14.1" customHeight="1">
      <c r="A3" s="20" t="s">
        <v>71</v>
      </c>
      <c r="B3" s="20" t="s">
        <v>176</v>
      </c>
      <c r="C3" s="20" t="s">
        <v>73</v>
      </c>
      <c r="D3" s="49">
        <v>8</v>
      </c>
      <c r="E3" s="79" t="s">
        <v>327</v>
      </c>
      <c r="F3" s="14" t="s">
        <v>118</v>
      </c>
      <c r="G3" s="27">
        <v>72</v>
      </c>
      <c r="H3" s="27" t="s">
        <v>402</v>
      </c>
    </row>
    <row r="4" spans="1:8" ht="14.1" customHeight="1">
      <c r="A4" s="80" t="s">
        <v>167</v>
      </c>
      <c r="B4" s="80" t="s">
        <v>154</v>
      </c>
      <c r="C4" s="80" t="s">
        <v>17</v>
      </c>
      <c r="D4" s="49">
        <v>8</v>
      </c>
      <c r="E4" s="81" t="s">
        <v>101</v>
      </c>
      <c r="F4" s="14" t="s">
        <v>118</v>
      </c>
      <c r="G4" s="27">
        <v>71</v>
      </c>
      <c r="H4" s="27" t="s">
        <v>402</v>
      </c>
    </row>
    <row r="5" spans="1:8" ht="14.1" customHeight="1">
      <c r="A5" s="79" t="s">
        <v>15</v>
      </c>
      <c r="B5" s="79" t="s">
        <v>16</v>
      </c>
      <c r="C5" s="79" t="s">
        <v>17</v>
      </c>
      <c r="D5" s="49">
        <v>8</v>
      </c>
      <c r="E5" s="79" t="s">
        <v>18</v>
      </c>
      <c r="F5" s="14" t="s">
        <v>118</v>
      </c>
      <c r="G5" s="27">
        <v>70</v>
      </c>
      <c r="H5" s="27" t="s">
        <v>10</v>
      </c>
    </row>
    <row r="6" spans="1:8" ht="14.1" customHeight="1">
      <c r="A6" s="20" t="s">
        <v>403</v>
      </c>
      <c r="B6" s="20" t="s">
        <v>108</v>
      </c>
      <c r="C6" s="20" t="s">
        <v>97</v>
      </c>
      <c r="D6" s="49">
        <v>7</v>
      </c>
      <c r="E6" s="49" t="s">
        <v>31</v>
      </c>
      <c r="F6" s="14" t="s">
        <v>118</v>
      </c>
      <c r="G6" s="79">
        <v>70</v>
      </c>
      <c r="H6" s="27" t="s">
        <v>10</v>
      </c>
    </row>
    <row r="7" spans="1:8" ht="14.1" customHeight="1">
      <c r="A7" s="20" t="s">
        <v>404</v>
      </c>
      <c r="B7" s="20" t="s">
        <v>405</v>
      </c>
      <c r="C7" s="20" t="s">
        <v>27</v>
      </c>
      <c r="D7" s="20">
        <v>8</v>
      </c>
      <c r="E7" s="78" t="s">
        <v>3</v>
      </c>
      <c r="F7" s="14" t="s">
        <v>118</v>
      </c>
      <c r="G7" s="27">
        <v>67</v>
      </c>
      <c r="H7" s="27" t="s">
        <v>10</v>
      </c>
    </row>
    <row r="8" spans="1:8" ht="14.1" customHeight="1">
      <c r="A8" s="20" t="s">
        <v>406</v>
      </c>
      <c r="B8" s="20" t="s">
        <v>111</v>
      </c>
      <c r="C8" s="20" t="s">
        <v>114</v>
      </c>
      <c r="D8" s="20">
        <v>7</v>
      </c>
      <c r="E8" s="55" t="s">
        <v>3</v>
      </c>
      <c r="F8" s="14" t="s">
        <v>118</v>
      </c>
      <c r="G8" s="79">
        <v>63</v>
      </c>
      <c r="H8" s="79" t="s">
        <v>402</v>
      </c>
    </row>
    <row r="9" spans="1:8" ht="14.1" customHeight="1">
      <c r="A9" s="82" t="s">
        <v>407</v>
      </c>
      <c r="B9" s="82" t="s">
        <v>377</v>
      </c>
      <c r="C9" s="82" t="s">
        <v>408</v>
      </c>
      <c r="D9" s="20">
        <v>8</v>
      </c>
      <c r="E9" s="82" t="s">
        <v>126</v>
      </c>
      <c r="F9" s="14" t="s">
        <v>118</v>
      </c>
      <c r="G9" s="27">
        <v>62</v>
      </c>
      <c r="H9" s="27" t="s">
        <v>10</v>
      </c>
    </row>
    <row r="10" spans="1:8" ht="14.1" customHeight="1">
      <c r="A10" s="20" t="s">
        <v>409</v>
      </c>
      <c r="B10" s="20" t="s">
        <v>50</v>
      </c>
      <c r="C10" s="20" t="s">
        <v>30</v>
      </c>
      <c r="D10" s="49">
        <v>8</v>
      </c>
      <c r="E10" s="79" t="s">
        <v>31</v>
      </c>
      <c r="F10" s="14" t="s">
        <v>118</v>
      </c>
      <c r="G10" s="27">
        <v>58</v>
      </c>
      <c r="H10" s="27" t="s">
        <v>10</v>
      </c>
    </row>
    <row r="11" spans="1:8" ht="14.1" customHeight="1">
      <c r="A11" s="20" t="s">
        <v>410</v>
      </c>
      <c r="B11" s="20" t="s">
        <v>113</v>
      </c>
      <c r="C11" s="20" t="s">
        <v>411</v>
      </c>
      <c r="D11" s="49">
        <v>8</v>
      </c>
      <c r="E11" s="79" t="s">
        <v>327</v>
      </c>
      <c r="F11" s="14" t="s">
        <v>118</v>
      </c>
      <c r="G11" s="27">
        <v>57</v>
      </c>
      <c r="H11" s="27" t="s">
        <v>402</v>
      </c>
    </row>
    <row r="12" spans="1:8" ht="14.1" customHeight="1">
      <c r="A12" s="82" t="s">
        <v>412</v>
      </c>
      <c r="B12" s="82" t="s">
        <v>134</v>
      </c>
      <c r="C12" s="82" t="s">
        <v>80</v>
      </c>
      <c r="D12" s="20">
        <v>7</v>
      </c>
      <c r="E12" s="20" t="s">
        <v>9</v>
      </c>
      <c r="F12" s="14" t="s">
        <v>118</v>
      </c>
      <c r="G12" s="79">
        <v>55</v>
      </c>
      <c r="H12" s="79" t="s">
        <v>402</v>
      </c>
    </row>
    <row r="13" spans="1:8" ht="14.1" customHeight="1">
      <c r="A13" s="53" t="s">
        <v>413</v>
      </c>
      <c r="B13" s="53" t="s">
        <v>45</v>
      </c>
      <c r="C13" s="53" t="s">
        <v>97</v>
      </c>
      <c r="D13" s="53">
        <v>8</v>
      </c>
      <c r="E13" s="89" t="s">
        <v>414</v>
      </c>
      <c r="F13" s="14" t="s">
        <v>118</v>
      </c>
      <c r="G13" s="27">
        <v>54</v>
      </c>
      <c r="H13" s="27" t="s">
        <v>402</v>
      </c>
    </row>
    <row r="14" spans="1:8" ht="14.1" customHeight="1">
      <c r="A14" s="20" t="s">
        <v>415</v>
      </c>
      <c r="B14" s="20" t="s">
        <v>326</v>
      </c>
      <c r="C14" s="20" t="s">
        <v>132</v>
      </c>
      <c r="D14" s="20">
        <v>7</v>
      </c>
      <c r="E14" s="55" t="s">
        <v>3</v>
      </c>
      <c r="F14" s="14" t="s">
        <v>118</v>
      </c>
      <c r="G14" s="79">
        <v>53</v>
      </c>
      <c r="H14" s="79" t="s">
        <v>402</v>
      </c>
    </row>
    <row r="15" spans="1:8" ht="14.1" customHeight="1">
      <c r="A15" s="84" t="s">
        <v>416</v>
      </c>
      <c r="B15" s="84" t="s">
        <v>88</v>
      </c>
      <c r="C15" s="84" t="s">
        <v>55</v>
      </c>
      <c r="D15" s="51">
        <v>8</v>
      </c>
      <c r="E15" s="84" t="s">
        <v>256</v>
      </c>
      <c r="F15" s="14" t="s">
        <v>118</v>
      </c>
      <c r="G15" s="27">
        <v>49</v>
      </c>
      <c r="H15" s="79" t="s">
        <v>402</v>
      </c>
    </row>
    <row r="16" spans="1:8" ht="14.1" customHeight="1">
      <c r="A16" s="20" t="s">
        <v>417</v>
      </c>
      <c r="B16" s="20" t="s">
        <v>122</v>
      </c>
      <c r="C16" s="20" t="s">
        <v>30</v>
      </c>
      <c r="D16" s="20">
        <v>7</v>
      </c>
      <c r="E16" s="55" t="s">
        <v>3</v>
      </c>
      <c r="F16" s="14" t="s">
        <v>118</v>
      </c>
      <c r="G16" s="79">
        <v>49</v>
      </c>
      <c r="H16" s="79" t="s">
        <v>402</v>
      </c>
    </row>
    <row r="17" spans="1:8" ht="14.1" customHeight="1">
      <c r="A17" s="79" t="s">
        <v>418</v>
      </c>
      <c r="B17" s="79" t="s">
        <v>99</v>
      </c>
      <c r="C17" s="79" t="s">
        <v>30</v>
      </c>
      <c r="D17" s="49">
        <v>8</v>
      </c>
      <c r="E17" s="79" t="s">
        <v>18</v>
      </c>
      <c r="F17" s="14" t="s">
        <v>118</v>
      </c>
      <c r="G17" s="27">
        <v>47</v>
      </c>
      <c r="H17" s="79" t="s">
        <v>402</v>
      </c>
    </row>
    <row r="18" spans="1:8" ht="14.1" customHeight="1">
      <c r="A18" s="20" t="s">
        <v>419</v>
      </c>
      <c r="B18" s="20" t="s">
        <v>108</v>
      </c>
      <c r="C18" s="20" t="s">
        <v>61</v>
      </c>
      <c r="D18" s="49">
        <v>7</v>
      </c>
      <c r="E18" s="49" t="s">
        <v>31</v>
      </c>
      <c r="F18" s="14" t="s">
        <v>118</v>
      </c>
      <c r="G18" s="79">
        <v>46</v>
      </c>
      <c r="H18" s="79" t="s">
        <v>402</v>
      </c>
    </row>
    <row r="19" spans="1:8" ht="14.1" customHeight="1">
      <c r="A19" s="80" t="s">
        <v>420</v>
      </c>
      <c r="B19" s="80" t="s">
        <v>134</v>
      </c>
      <c r="C19" s="80" t="s">
        <v>421</v>
      </c>
      <c r="D19" s="49">
        <v>7</v>
      </c>
      <c r="E19" s="49" t="s">
        <v>101</v>
      </c>
      <c r="F19" s="14" t="s">
        <v>118</v>
      </c>
      <c r="G19" s="79">
        <v>45</v>
      </c>
      <c r="H19" s="79" t="s">
        <v>402</v>
      </c>
    </row>
    <row r="20" spans="1:8" ht="14.1" customHeight="1">
      <c r="A20" s="79" t="s">
        <v>422</v>
      </c>
      <c r="B20" s="79" t="s">
        <v>26</v>
      </c>
      <c r="C20" s="79" t="s">
        <v>423</v>
      </c>
      <c r="D20" s="49">
        <v>8</v>
      </c>
      <c r="E20" s="79" t="s">
        <v>18</v>
      </c>
      <c r="F20" s="14" t="s">
        <v>118</v>
      </c>
      <c r="G20" s="27">
        <v>44</v>
      </c>
      <c r="H20" s="79" t="s">
        <v>402</v>
      </c>
    </row>
    <row r="21" spans="1:8" ht="14.1" customHeight="1">
      <c r="A21" s="79" t="s">
        <v>424</v>
      </c>
      <c r="B21" s="79" t="s">
        <v>54</v>
      </c>
      <c r="C21" s="79" t="s">
        <v>132</v>
      </c>
      <c r="D21" s="49">
        <v>7</v>
      </c>
      <c r="E21" s="49" t="s">
        <v>18</v>
      </c>
      <c r="F21" s="14" t="s">
        <v>118</v>
      </c>
      <c r="G21" s="79">
        <v>41</v>
      </c>
      <c r="H21" s="79" t="s">
        <v>402</v>
      </c>
    </row>
    <row r="22" spans="1:8" ht="14.1" customHeight="1">
      <c r="A22" s="20" t="s">
        <v>425</v>
      </c>
      <c r="B22" s="20" t="s">
        <v>108</v>
      </c>
      <c r="C22" s="20" t="s">
        <v>30</v>
      </c>
      <c r="D22" s="20">
        <v>7</v>
      </c>
      <c r="E22" s="55" t="s">
        <v>3</v>
      </c>
      <c r="F22" s="14" t="s">
        <v>118</v>
      </c>
      <c r="G22" s="79">
        <v>41</v>
      </c>
      <c r="H22" s="79" t="s">
        <v>402</v>
      </c>
    </row>
    <row r="23" spans="1:8" ht="14.1" customHeight="1">
      <c r="A23" s="84" t="s">
        <v>426</v>
      </c>
      <c r="B23" s="84" t="s">
        <v>66</v>
      </c>
      <c r="C23" s="84" t="s">
        <v>30</v>
      </c>
      <c r="D23" s="51">
        <v>7</v>
      </c>
      <c r="E23" s="50" t="s">
        <v>256</v>
      </c>
      <c r="F23" s="14" t="s">
        <v>118</v>
      </c>
      <c r="G23" s="79">
        <v>41</v>
      </c>
      <c r="H23" s="79" t="s">
        <v>402</v>
      </c>
    </row>
    <row r="24" spans="1:8" ht="14.1" customHeight="1">
      <c r="A24" s="85" t="s">
        <v>427</v>
      </c>
      <c r="B24" s="85" t="s">
        <v>108</v>
      </c>
      <c r="C24" s="85" t="s">
        <v>428</v>
      </c>
      <c r="D24" s="23">
        <v>8</v>
      </c>
      <c r="E24" s="86" t="s">
        <v>31</v>
      </c>
      <c r="F24" s="87" t="s">
        <v>118</v>
      </c>
      <c r="G24" s="88">
        <v>40</v>
      </c>
      <c r="H24" s="86" t="s">
        <v>402</v>
      </c>
    </row>
    <row r="25" spans="1:8" ht="14.1" customHeight="1">
      <c r="A25" s="20" t="s">
        <v>429</v>
      </c>
      <c r="B25" s="20" t="s">
        <v>430</v>
      </c>
      <c r="C25" s="20" t="s">
        <v>30</v>
      </c>
      <c r="D25" s="49">
        <v>8</v>
      </c>
      <c r="E25" s="79" t="s">
        <v>31</v>
      </c>
      <c r="F25" s="14" t="s">
        <v>118</v>
      </c>
      <c r="G25" s="27">
        <v>39</v>
      </c>
      <c r="H25" s="27" t="s">
        <v>38</v>
      </c>
    </row>
    <row r="26" spans="1:8" ht="14.1" customHeight="1">
      <c r="A26" s="20" t="s">
        <v>431</v>
      </c>
      <c r="B26" s="20" t="s">
        <v>432</v>
      </c>
      <c r="C26" s="20" t="s">
        <v>433</v>
      </c>
      <c r="D26" s="20">
        <v>8</v>
      </c>
      <c r="E26" s="78" t="s">
        <v>3</v>
      </c>
      <c r="F26" s="14" t="s">
        <v>118</v>
      </c>
      <c r="G26" s="27">
        <v>37</v>
      </c>
      <c r="H26" s="27" t="s">
        <v>38</v>
      </c>
    </row>
    <row r="27" spans="1:8" ht="14.1" customHeight="1">
      <c r="A27" s="80" t="s">
        <v>434</v>
      </c>
      <c r="B27" s="80" t="s">
        <v>435</v>
      </c>
      <c r="C27" s="80" t="s">
        <v>436</v>
      </c>
      <c r="D27" s="49">
        <v>6</v>
      </c>
      <c r="E27" s="49" t="s">
        <v>101</v>
      </c>
      <c r="F27" s="14" t="s">
        <v>118</v>
      </c>
      <c r="G27" s="79">
        <v>36</v>
      </c>
      <c r="H27" s="79" t="s">
        <v>38</v>
      </c>
    </row>
    <row r="28" spans="1:8" ht="14.1" customHeight="1">
      <c r="A28" s="20" t="s">
        <v>437</v>
      </c>
      <c r="B28" s="20" t="s">
        <v>70</v>
      </c>
      <c r="C28" s="20" t="s">
        <v>324</v>
      </c>
      <c r="D28" s="49">
        <v>7</v>
      </c>
      <c r="E28" s="49" t="s">
        <v>31</v>
      </c>
      <c r="F28" s="14" t="s">
        <v>118</v>
      </c>
      <c r="G28" s="79">
        <v>36</v>
      </c>
      <c r="H28" s="79" t="s">
        <v>38</v>
      </c>
    </row>
    <row r="29" spans="1:8" ht="14.1" customHeight="1">
      <c r="A29" s="79" t="s">
        <v>438</v>
      </c>
      <c r="B29" s="79" t="s">
        <v>439</v>
      </c>
      <c r="C29" s="79" t="s">
        <v>216</v>
      </c>
      <c r="D29" s="49">
        <v>7</v>
      </c>
      <c r="E29" s="49" t="s">
        <v>31</v>
      </c>
      <c r="F29" s="14" t="s">
        <v>118</v>
      </c>
      <c r="G29" s="79">
        <v>35</v>
      </c>
      <c r="H29" s="79" t="s">
        <v>38</v>
      </c>
    </row>
    <row r="30" spans="1:8" ht="14.1" customHeight="1">
      <c r="A30" s="20" t="s">
        <v>440</v>
      </c>
      <c r="B30" s="20" t="s">
        <v>275</v>
      </c>
      <c r="C30" s="20" t="s">
        <v>37</v>
      </c>
      <c r="D30" s="20">
        <v>8</v>
      </c>
      <c r="E30" s="78" t="s">
        <v>3</v>
      </c>
      <c r="F30" s="14" t="s">
        <v>118</v>
      </c>
      <c r="G30" s="27">
        <v>34</v>
      </c>
      <c r="H30" s="27" t="s">
        <v>38</v>
      </c>
    </row>
    <row r="31" spans="1:8" ht="14.1" customHeight="1">
      <c r="A31" s="53" t="s">
        <v>441</v>
      </c>
      <c r="B31" s="53" t="s">
        <v>165</v>
      </c>
      <c r="C31" s="53" t="s">
        <v>442</v>
      </c>
      <c r="D31" s="53">
        <v>7</v>
      </c>
      <c r="E31" s="53" t="s">
        <v>227</v>
      </c>
      <c r="F31" s="14" t="s">
        <v>118</v>
      </c>
      <c r="G31" s="79">
        <v>34</v>
      </c>
      <c r="H31" s="79" t="s">
        <v>38</v>
      </c>
    </row>
    <row r="32" spans="1:8" ht="14.1" customHeight="1">
      <c r="A32" s="20" t="s">
        <v>443</v>
      </c>
      <c r="B32" s="20" t="s">
        <v>444</v>
      </c>
      <c r="C32" s="20" t="s">
        <v>324</v>
      </c>
      <c r="D32" s="49">
        <v>8</v>
      </c>
      <c r="E32" s="79" t="s">
        <v>31</v>
      </c>
      <c r="F32" s="14" t="s">
        <v>118</v>
      </c>
      <c r="G32" s="27">
        <v>33</v>
      </c>
      <c r="H32" s="27" t="s">
        <v>38</v>
      </c>
    </row>
    <row r="33" spans="1:8" ht="14.1" customHeight="1">
      <c r="A33" s="82" t="s">
        <v>445</v>
      </c>
      <c r="B33" s="82" t="s">
        <v>446</v>
      </c>
      <c r="C33" s="82" t="s">
        <v>447</v>
      </c>
      <c r="D33" s="20">
        <v>7</v>
      </c>
      <c r="E33" s="20" t="s">
        <v>9</v>
      </c>
      <c r="F33" s="14" t="s">
        <v>118</v>
      </c>
      <c r="G33" s="79">
        <v>31</v>
      </c>
      <c r="H33" s="79" t="s">
        <v>38</v>
      </c>
    </row>
    <row r="34" spans="1:8" ht="14.1" customHeight="1">
      <c r="A34" s="53" t="s">
        <v>448</v>
      </c>
      <c r="B34" s="53" t="s">
        <v>387</v>
      </c>
      <c r="C34" s="53" t="s">
        <v>449</v>
      </c>
      <c r="D34" s="53">
        <v>7</v>
      </c>
      <c r="E34" s="53" t="s">
        <v>227</v>
      </c>
      <c r="F34" s="14" t="s">
        <v>118</v>
      </c>
      <c r="G34" s="79">
        <v>31</v>
      </c>
      <c r="H34" s="79" t="s">
        <v>38</v>
      </c>
    </row>
    <row r="35" spans="1:8" ht="14.1" customHeight="1">
      <c r="A35" s="82" t="s">
        <v>450</v>
      </c>
      <c r="B35" s="82" t="s">
        <v>355</v>
      </c>
      <c r="C35" s="82" t="s">
        <v>216</v>
      </c>
      <c r="D35" s="20">
        <v>8</v>
      </c>
      <c r="E35" s="82" t="s">
        <v>126</v>
      </c>
      <c r="F35" s="14" t="s">
        <v>118</v>
      </c>
      <c r="G35" s="27">
        <v>30</v>
      </c>
      <c r="H35" s="27" t="s">
        <v>38</v>
      </c>
    </row>
    <row r="36" spans="1:8" ht="14.1" customHeight="1">
      <c r="A36" s="81" t="s">
        <v>451</v>
      </c>
      <c r="B36" s="81" t="s">
        <v>326</v>
      </c>
      <c r="C36" s="81" t="s">
        <v>452</v>
      </c>
      <c r="D36" s="49">
        <v>8</v>
      </c>
      <c r="E36" s="81" t="s">
        <v>453</v>
      </c>
      <c r="F36" s="14" t="s">
        <v>118</v>
      </c>
      <c r="G36" s="27">
        <v>29</v>
      </c>
      <c r="H36" s="27" t="s">
        <v>38</v>
      </c>
    </row>
    <row r="37" spans="1:8" ht="14.1" customHeight="1">
      <c r="A37" s="82" t="s">
        <v>454</v>
      </c>
      <c r="B37" s="82" t="s">
        <v>54</v>
      </c>
      <c r="C37" s="82" t="s">
        <v>30</v>
      </c>
      <c r="D37" s="20">
        <v>7</v>
      </c>
      <c r="E37" s="20" t="s">
        <v>9</v>
      </c>
      <c r="F37" s="14" t="s">
        <v>118</v>
      </c>
      <c r="G37" s="79">
        <v>29</v>
      </c>
      <c r="H37" s="79" t="s">
        <v>38</v>
      </c>
    </row>
    <row r="38" spans="1:8" ht="14.1" customHeight="1">
      <c r="A38" s="20" t="s">
        <v>342</v>
      </c>
      <c r="B38" s="20" t="s">
        <v>317</v>
      </c>
      <c r="C38" s="20" t="s">
        <v>455</v>
      </c>
      <c r="D38" s="49">
        <v>8</v>
      </c>
      <c r="E38" s="79" t="s">
        <v>456</v>
      </c>
      <c r="F38" s="14" t="s">
        <v>118</v>
      </c>
      <c r="G38" s="27">
        <v>28</v>
      </c>
      <c r="H38" s="27" t="s">
        <v>38</v>
      </c>
    </row>
    <row r="39" spans="1:8" ht="14.1" customHeight="1">
      <c r="A39" s="53" t="s">
        <v>457</v>
      </c>
      <c r="B39" s="53" t="s">
        <v>72</v>
      </c>
      <c r="C39" s="53" t="s">
        <v>125</v>
      </c>
      <c r="D39" s="53">
        <v>7</v>
      </c>
      <c r="E39" s="53" t="s">
        <v>227</v>
      </c>
      <c r="F39" s="14" t="s">
        <v>118</v>
      </c>
      <c r="G39" s="79">
        <v>28</v>
      </c>
      <c r="H39" s="79" t="s">
        <v>38</v>
      </c>
    </row>
    <row r="40" spans="1:8" ht="14.1" customHeight="1">
      <c r="A40" s="53" t="s">
        <v>458</v>
      </c>
      <c r="B40" s="53" t="s">
        <v>176</v>
      </c>
      <c r="C40" s="53" t="s">
        <v>37</v>
      </c>
      <c r="D40" s="53">
        <v>8</v>
      </c>
      <c r="E40" s="83" t="s">
        <v>459</v>
      </c>
      <c r="F40" s="14" t="s">
        <v>118</v>
      </c>
      <c r="G40" s="27">
        <v>25</v>
      </c>
      <c r="H40" s="27" t="s">
        <v>38</v>
      </c>
    </row>
    <row r="41" spans="1:8" ht="14.1" customHeight="1">
      <c r="A41" s="53" t="s">
        <v>49</v>
      </c>
      <c r="B41" s="53" t="s">
        <v>50</v>
      </c>
      <c r="C41" s="53" t="s">
        <v>51</v>
      </c>
      <c r="D41" s="53">
        <v>8</v>
      </c>
      <c r="E41" s="83" t="s">
        <v>227</v>
      </c>
      <c r="F41" s="14" t="s">
        <v>118</v>
      </c>
      <c r="G41" s="27">
        <v>24</v>
      </c>
      <c r="H41" s="27" t="s">
        <v>38</v>
      </c>
    </row>
    <row r="42" spans="1:8" ht="14.1" customHeight="1">
      <c r="A42" s="81" t="s">
        <v>460</v>
      </c>
      <c r="B42" s="81" t="s">
        <v>113</v>
      </c>
      <c r="C42" s="81" t="s">
        <v>278</v>
      </c>
      <c r="D42" s="49">
        <v>7</v>
      </c>
      <c r="E42" s="49" t="s">
        <v>453</v>
      </c>
      <c r="F42" s="14" t="s">
        <v>118</v>
      </c>
      <c r="G42" s="79">
        <v>23</v>
      </c>
      <c r="H42" s="79" t="s">
        <v>38</v>
      </c>
    </row>
    <row r="43" spans="1:8" ht="14.1" customHeight="1">
      <c r="A43" s="20" t="s">
        <v>461</v>
      </c>
      <c r="B43" s="20" t="s">
        <v>108</v>
      </c>
      <c r="C43" s="20" t="s">
        <v>106</v>
      </c>
      <c r="D43" s="49">
        <v>8</v>
      </c>
      <c r="E43" s="79" t="s">
        <v>31</v>
      </c>
      <c r="F43" s="14" t="s">
        <v>118</v>
      </c>
      <c r="G43" s="27">
        <v>22</v>
      </c>
      <c r="H43" s="27" t="s">
        <v>38</v>
      </c>
    </row>
    <row r="44" spans="1:8" ht="14.1" customHeight="1">
      <c r="A44" s="20" t="s">
        <v>79</v>
      </c>
      <c r="B44" s="20" t="s">
        <v>57</v>
      </c>
      <c r="C44" s="20" t="s">
        <v>80</v>
      </c>
      <c r="D44" s="49">
        <v>8</v>
      </c>
      <c r="E44" s="79" t="s">
        <v>462</v>
      </c>
      <c r="F44" s="14" t="s">
        <v>118</v>
      </c>
      <c r="G44" s="27">
        <v>22</v>
      </c>
      <c r="H44" s="27" t="s">
        <v>38</v>
      </c>
    </row>
    <row r="45" spans="1:8" ht="14.1" customHeight="1">
      <c r="A45" s="81" t="s">
        <v>463</v>
      </c>
      <c r="B45" s="81" t="s">
        <v>54</v>
      </c>
      <c r="C45" s="81" t="s">
        <v>37</v>
      </c>
      <c r="D45" s="49">
        <v>7</v>
      </c>
      <c r="E45" s="49" t="s">
        <v>453</v>
      </c>
      <c r="F45" s="14" t="s">
        <v>118</v>
      </c>
      <c r="G45" s="79">
        <v>21</v>
      </c>
      <c r="H45" s="79" t="s">
        <v>38</v>
      </c>
    </row>
    <row r="46" spans="1:8" ht="14.1" customHeight="1">
      <c r="A46" s="20" t="s">
        <v>464</v>
      </c>
      <c r="B46" s="20" t="s">
        <v>113</v>
      </c>
      <c r="C46" s="20" t="s">
        <v>30</v>
      </c>
      <c r="D46" s="20">
        <v>7</v>
      </c>
      <c r="E46" s="55" t="s">
        <v>465</v>
      </c>
      <c r="F46" s="14" t="s">
        <v>118</v>
      </c>
      <c r="G46" s="79">
        <v>21</v>
      </c>
      <c r="H46" s="79" t="s">
        <v>38</v>
      </c>
    </row>
    <row r="47" spans="1:8" ht="14.1" customHeight="1">
      <c r="A47" s="81" t="s">
        <v>466</v>
      </c>
      <c r="B47" s="81" t="s">
        <v>26</v>
      </c>
      <c r="C47" s="81" t="s">
        <v>51</v>
      </c>
      <c r="D47" s="49">
        <v>8</v>
      </c>
      <c r="E47" s="81" t="s">
        <v>453</v>
      </c>
      <c r="F47" s="14" t="s">
        <v>118</v>
      </c>
      <c r="G47" s="27">
        <v>20</v>
      </c>
      <c r="H47" s="27" t="s">
        <v>38</v>
      </c>
    </row>
    <row r="48" spans="1:8" ht="14.1" customHeight="1">
      <c r="A48" s="20" t="s">
        <v>314</v>
      </c>
      <c r="B48" s="20" t="s">
        <v>315</v>
      </c>
      <c r="C48" s="20" t="s">
        <v>37</v>
      </c>
      <c r="D48" s="49">
        <v>8</v>
      </c>
      <c r="E48" s="79" t="s">
        <v>327</v>
      </c>
      <c r="F48" s="14" t="s">
        <v>118</v>
      </c>
      <c r="G48" s="27">
        <v>20</v>
      </c>
      <c r="H48" s="27" t="s">
        <v>38</v>
      </c>
    </row>
    <row r="49" spans="1:8" ht="14.1" customHeight="1">
      <c r="A49" s="80" t="s">
        <v>98</v>
      </c>
      <c r="B49" s="80" t="s">
        <v>99</v>
      </c>
      <c r="C49" s="80" t="s">
        <v>80</v>
      </c>
      <c r="D49" s="49">
        <v>8</v>
      </c>
      <c r="E49" s="81" t="s">
        <v>101</v>
      </c>
      <c r="F49" s="14" t="s">
        <v>118</v>
      </c>
      <c r="G49" s="27">
        <v>19</v>
      </c>
      <c r="H49" s="27" t="s">
        <v>38</v>
      </c>
    </row>
    <row r="50" spans="1:8" ht="14.1" customHeight="1">
      <c r="A50" s="20" t="s">
        <v>110</v>
      </c>
      <c r="B50" s="20" t="s">
        <v>111</v>
      </c>
      <c r="C50" s="20" t="s">
        <v>467</v>
      </c>
      <c r="D50" s="20">
        <v>7</v>
      </c>
      <c r="E50" s="55" t="s">
        <v>462</v>
      </c>
      <c r="F50" s="14" t="s">
        <v>118</v>
      </c>
      <c r="G50" s="79">
        <v>19</v>
      </c>
      <c r="H50" s="79" t="s">
        <v>38</v>
      </c>
    </row>
    <row r="51" spans="1:8" ht="14.1" customHeight="1">
      <c r="A51" s="20" t="s">
        <v>461</v>
      </c>
      <c r="B51" s="20" t="s">
        <v>7</v>
      </c>
      <c r="C51" s="20" t="s">
        <v>106</v>
      </c>
      <c r="D51" s="49">
        <v>8</v>
      </c>
      <c r="E51" s="79" t="s">
        <v>31</v>
      </c>
      <c r="F51" s="14" t="s">
        <v>118</v>
      </c>
      <c r="G51" s="27">
        <v>12</v>
      </c>
      <c r="H51" s="27" t="s">
        <v>38</v>
      </c>
    </row>
    <row r="52" spans="1:8" ht="14.1" customHeight="1">
      <c r="A52" s="20" t="s">
        <v>468</v>
      </c>
      <c r="B52" s="20" t="s">
        <v>469</v>
      </c>
      <c r="C52" s="20" t="s">
        <v>470</v>
      </c>
      <c r="D52" s="49">
        <v>8</v>
      </c>
      <c r="E52" s="79" t="s">
        <v>462</v>
      </c>
      <c r="F52" s="14" t="s">
        <v>118</v>
      </c>
      <c r="G52" s="27">
        <v>12</v>
      </c>
      <c r="H52" s="27" t="s">
        <v>38</v>
      </c>
    </row>
    <row r="53" spans="1:8" ht="14.1" customHeight="1">
      <c r="A53" s="81" t="s">
        <v>471</v>
      </c>
      <c r="B53" s="81" t="s">
        <v>29</v>
      </c>
      <c r="C53" s="81" t="s">
        <v>452</v>
      </c>
      <c r="D53" s="49">
        <v>7</v>
      </c>
      <c r="E53" s="49" t="s">
        <v>453</v>
      </c>
      <c r="F53" s="14" t="s">
        <v>118</v>
      </c>
      <c r="G53" s="79">
        <v>11</v>
      </c>
      <c r="H53" s="79" t="s">
        <v>38</v>
      </c>
    </row>
    <row r="54" spans="1:8" ht="14.1" customHeight="1">
      <c r="A54" s="20" t="s">
        <v>90</v>
      </c>
      <c r="B54" s="20" t="s">
        <v>91</v>
      </c>
      <c r="C54" s="20" t="s">
        <v>92</v>
      </c>
      <c r="D54" s="49">
        <v>8</v>
      </c>
      <c r="E54" s="79" t="s">
        <v>462</v>
      </c>
      <c r="F54" s="14" t="s">
        <v>118</v>
      </c>
      <c r="G54" s="27">
        <v>10</v>
      </c>
      <c r="H54" s="27" t="s">
        <v>38</v>
      </c>
    </row>
    <row r="55" spans="1:8" ht="14.1" customHeight="1">
      <c r="A55" s="79" t="s">
        <v>188</v>
      </c>
      <c r="B55" s="79" t="s">
        <v>189</v>
      </c>
      <c r="C55" s="79" t="s">
        <v>190</v>
      </c>
      <c r="D55" s="49">
        <v>7</v>
      </c>
      <c r="E55" s="49" t="s">
        <v>18</v>
      </c>
      <c r="F55" s="14" t="s">
        <v>118</v>
      </c>
      <c r="G55" s="79">
        <v>0</v>
      </c>
      <c r="H55" s="79" t="s">
        <v>38</v>
      </c>
    </row>
    <row r="56" spans="1:8">
      <c r="A56" s="20" t="s">
        <v>472</v>
      </c>
      <c r="B56" s="20" t="s">
        <v>295</v>
      </c>
      <c r="C56" s="20" t="s">
        <v>473</v>
      </c>
      <c r="D56" s="82">
        <v>9</v>
      </c>
      <c r="E56" s="78" t="s">
        <v>3</v>
      </c>
      <c r="F56" s="14" t="s">
        <v>118</v>
      </c>
      <c r="G56" s="27">
        <v>78</v>
      </c>
      <c r="H56" s="27" t="s">
        <v>5</v>
      </c>
    </row>
    <row r="57" spans="1:8">
      <c r="A57" s="79" t="s">
        <v>343</v>
      </c>
      <c r="B57" s="79" t="s">
        <v>86</v>
      </c>
      <c r="C57" s="79" t="s">
        <v>17</v>
      </c>
      <c r="D57" s="81">
        <v>9</v>
      </c>
      <c r="E57" s="79" t="s">
        <v>18</v>
      </c>
      <c r="F57" s="14" t="s">
        <v>118</v>
      </c>
      <c r="G57" s="27">
        <v>78</v>
      </c>
      <c r="H57" s="27" t="s">
        <v>5</v>
      </c>
    </row>
    <row r="58" spans="1:8">
      <c r="A58" s="20" t="s">
        <v>474</v>
      </c>
      <c r="B58" s="20" t="s">
        <v>475</v>
      </c>
      <c r="C58" s="20" t="s">
        <v>30</v>
      </c>
      <c r="D58" s="82">
        <v>9</v>
      </c>
      <c r="E58" s="78" t="s">
        <v>3</v>
      </c>
      <c r="F58" s="14" t="s">
        <v>118</v>
      </c>
      <c r="G58" s="27">
        <v>67</v>
      </c>
      <c r="H58" s="27" t="s">
        <v>402</v>
      </c>
    </row>
    <row r="59" spans="1:8">
      <c r="A59" s="20" t="s">
        <v>476</v>
      </c>
      <c r="B59" s="20" t="s">
        <v>29</v>
      </c>
      <c r="C59" s="20" t="s">
        <v>477</v>
      </c>
      <c r="D59" s="82">
        <v>9</v>
      </c>
      <c r="E59" s="78" t="s">
        <v>478</v>
      </c>
      <c r="F59" s="14" t="s">
        <v>118</v>
      </c>
      <c r="G59" s="27">
        <v>66</v>
      </c>
      <c r="H59" s="27" t="s">
        <v>402</v>
      </c>
    </row>
    <row r="60" spans="1:8">
      <c r="A60" s="20" t="s">
        <v>479</v>
      </c>
      <c r="B60" s="20" t="s">
        <v>29</v>
      </c>
      <c r="C60" s="20" t="s">
        <v>27</v>
      </c>
      <c r="D60" s="81">
        <v>9</v>
      </c>
      <c r="E60" s="79" t="s">
        <v>31</v>
      </c>
      <c r="F60" s="14" t="s">
        <v>118</v>
      </c>
      <c r="G60" s="27">
        <v>63</v>
      </c>
      <c r="H60" s="27" t="s">
        <v>402</v>
      </c>
    </row>
    <row r="61" spans="1:8">
      <c r="A61" s="20" t="s">
        <v>480</v>
      </c>
      <c r="B61" s="20" t="s">
        <v>158</v>
      </c>
      <c r="C61" s="20" t="s">
        <v>481</v>
      </c>
      <c r="D61" s="82">
        <v>9</v>
      </c>
      <c r="E61" s="78" t="s">
        <v>3</v>
      </c>
      <c r="F61" s="14" t="s">
        <v>118</v>
      </c>
      <c r="G61" s="27">
        <v>58</v>
      </c>
      <c r="H61" s="27" t="s">
        <v>10</v>
      </c>
    </row>
    <row r="62" spans="1:8">
      <c r="A62" s="79" t="s">
        <v>482</v>
      </c>
      <c r="B62" s="79" t="s">
        <v>29</v>
      </c>
      <c r="C62" s="79" t="s">
        <v>17</v>
      </c>
      <c r="D62" s="81">
        <v>9</v>
      </c>
      <c r="E62" s="79" t="s">
        <v>31</v>
      </c>
      <c r="F62" s="14" t="s">
        <v>118</v>
      </c>
      <c r="G62" s="27">
        <v>58</v>
      </c>
      <c r="H62" s="27" t="s">
        <v>402</v>
      </c>
    </row>
    <row r="63" spans="1:8">
      <c r="A63" s="79" t="s">
        <v>363</v>
      </c>
      <c r="B63" s="79" t="s">
        <v>29</v>
      </c>
      <c r="C63" s="79" t="s">
        <v>30</v>
      </c>
      <c r="D63" s="81">
        <v>9</v>
      </c>
      <c r="E63" s="79" t="s">
        <v>31</v>
      </c>
      <c r="F63" s="14" t="s">
        <v>118</v>
      </c>
      <c r="G63" s="27">
        <v>57</v>
      </c>
      <c r="H63" s="27" t="s">
        <v>38</v>
      </c>
    </row>
    <row r="64" spans="1:8">
      <c r="A64" s="53" t="s">
        <v>354</v>
      </c>
      <c r="B64" s="53" t="s">
        <v>148</v>
      </c>
      <c r="C64" s="53" t="s">
        <v>356</v>
      </c>
      <c r="D64" s="89">
        <v>9</v>
      </c>
      <c r="E64" s="83" t="s">
        <v>227</v>
      </c>
      <c r="F64" s="14" t="s">
        <v>118</v>
      </c>
      <c r="G64" s="27">
        <v>52</v>
      </c>
      <c r="H64" s="27" t="s">
        <v>38</v>
      </c>
    </row>
    <row r="65" spans="1:8">
      <c r="A65" s="53" t="s">
        <v>483</v>
      </c>
      <c r="B65" s="53" t="s">
        <v>141</v>
      </c>
      <c r="C65" s="53" t="s">
        <v>80</v>
      </c>
      <c r="D65" s="89">
        <v>9</v>
      </c>
      <c r="E65" s="83" t="s">
        <v>227</v>
      </c>
      <c r="F65" s="14" t="s">
        <v>118</v>
      </c>
      <c r="G65" s="27">
        <v>51</v>
      </c>
      <c r="H65" s="27" t="s">
        <v>38</v>
      </c>
    </row>
    <row r="66" spans="1:8">
      <c r="A66" s="79" t="s">
        <v>484</v>
      </c>
      <c r="B66" s="79" t="s">
        <v>136</v>
      </c>
      <c r="C66" s="79" t="s">
        <v>61</v>
      </c>
      <c r="D66" s="81">
        <v>9</v>
      </c>
      <c r="E66" s="79" t="s">
        <v>18</v>
      </c>
      <c r="F66" s="14" t="s">
        <v>118</v>
      </c>
      <c r="G66" s="27">
        <v>50</v>
      </c>
      <c r="H66" s="27" t="s">
        <v>38</v>
      </c>
    </row>
    <row r="67" spans="1:8">
      <c r="A67" s="79" t="s">
        <v>485</v>
      </c>
      <c r="B67" s="79" t="s">
        <v>486</v>
      </c>
      <c r="C67" s="79" t="s">
        <v>46</v>
      </c>
      <c r="D67" s="81">
        <v>9</v>
      </c>
      <c r="E67" s="79" t="s">
        <v>31</v>
      </c>
      <c r="F67" s="14" t="s">
        <v>118</v>
      </c>
      <c r="G67" s="27">
        <v>48</v>
      </c>
      <c r="H67" s="27" t="s">
        <v>38</v>
      </c>
    </row>
    <row r="68" spans="1:8">
      <c r="A68" s="20" t="s">
        <v>177</v>
      </c>
      <c r="B68" s="20" t="s">
        <v>54</v>
      </c>
      <c r="C68" s="20" t="s">
        <v>89</v>
      </c>
      <c r="D68" s="81">
        <v>9</v>
      </c>
      <c r="E68" s="79" t="s">
        <v>31</v>
      </c>
      <c r="F68" s="14" t="s">
        <v>118</v>
      </c>
      <c r="G68" s="27">
        <v>41</v>
      </c>
      <c r="H68" s="27" t="s">
        <v>38</v>
      </c>
    </row>
    <row r="69" spans="1:8">
      <c r="A69" s="82" t="s">
        <v>487</v>
      </c>
      <c r="B69" s="82" t="s">
        <v>488</v>
      </c>
      <c r="C69" s="82" t="s">
        <v>489</v>
      </c>
      <c r="D69" s="82">
        <v>9</v>
      </c>
      <c r="E69" s="82" t="s">
        <v>465</v>
      </c>
      <c r="F69" s="14" t="s">
        <v>490</v>
      </c>
      <c r="G69" s="27">
        <v>35</v>
      </c>
      <c r="H69" s="27" t="s">
        <v>38</v>
      </c>
    </row>
    <row r="70" spans="1:8">
      <c r="A70" s="81" t="s">
        <v>491</v>
      </c>
      <c r="B70" s="81" t="s">
        <v>83</v>
      </c>
      <c r="C70" s="81" t="s">
        <v>132</v>
      </c>
      <c r="D70" s="81">
        <v>9</v>
      </c>
      <c r="E70" s="81" t="s">
        <v>492</v>
      </c>
      <c r="F70" s="14" t="s">
        <v>118</v>
      </c>
      <c r="G70" s="27">
        <v>32</v>
      </c>
      <c r="H70" s="27" t="s">
        <v>38</v>
      </c>
    </row>
    <row r="71" spans="1:8">
      <c r="A71" s="20" t="s">
        <v>493</v>
      </c>
      <c r="B71" s="20" t="s">
        <v>176</v>
      </c>
      <c r="C71" s="20" t="s">
        <v>37</v>
      </c>
      <c r="D71" s="90">
        <v>9</v>
      </c>
      <c r="E71" s="78" t="s">
        <v>3</v>
      </c>
      <c r="F71" s="14" t="s">
        <v>118</v>
      </c>
      <c r="G71" s="27">
        <v>28</v>
      </c>
      <c r="H71" s="27" t="s">
        <v>38</v>
      </c>
    </row>
    <row r="72" spans="1:8">
      <c r="A72" s="81" t="s">
        <v>494</v>
      </c>
      <c r="B72" s="81" t="s">
        <v>495</v>
      </c>
      <c r="C72" s="81" t="s">
        <v>24</v>
      </c>
      <c r="D72" s="81">
        <v>9</v>
      </c>
      <c r="E72" s="81" t="s">
        <v>492</v>
      </c>
      <c r="F72" s="14" t="s">
        <v>118</v>
      </c>
      <c r="G72" s="27">
        <v>20</v>
      </c>
      <c r="H72" s="27" t="s">
        <v>38</v>
      </c>
    </row>
    <row r="73" spans="1:8">
      <c r="A73" s="82" t="s">
        <v>496</v>
      </c>
      <c r="B73" s="82" t="s">
        <v>497</v>
      </c>
      <c r="C73" s="82" t="s">
        <v>498</v>
      </c>
      <c r="D73" s="82">
        <v>9</v>
      </c>
      <c r="E73" s="82" t="s">
        <v>499</v>
      </c>
      <c r="F73" s="14" t="s">
        <v>118</v>
      </c>
      <c r="G73" s="27">
        <v>18</v>
      </c>
      <c r="H73" s="27" t="s">
        <v>38</v>
      </c>
    </row>
    <row r="74" spans="1:8">
      <c r="A74" s="80" t="s">
        <v>167</v>
      </c>
      <c r="B74" s="80" t="s">
        <v>36</v>
      </c>
      <c r="C74" s="80" t="s">
        <v>17</v>
      </c>
      <c r="D74" s="81">
        <v>10</v>
      </c>
      <c r="E74" s="81" t="s">
        <v>101</v>
      </c>
      <c r="F74" s="14" t="s">
        <v>118</v>
      </c>
      <c r="G74" s="27">
        <v>85</v>
      </c>
      <c r="H74" s="27" t="s">
        <v>5</v>
      </c>
    </row>
    <row r="75" spans="1:8">
      <c r="A75" s="79" t="s">
        <v>500</v>
      </c>
      <c r="B75" s="79" t="s">
        <v>99</v>
      </c>
      <c r="C75" s="79" t="s">
        <v>132</v>
      </c>
      <c r="D75" s="81">
        <v>10</v>
      </c>
      <c r="E75" s="79" t="s">
        <v>31</v>
      </c>
      <c r="F75" s="14" t="s">
        <v>118</v>
      </c>
      <c r="G75" s="27">
        <v>77</v>
      </c>
      <c r="H75" s="27" t="s">
        <v>402</v>
      </c>
    </row>
    <row r="76" spans="1:8">
      <c r="A76" s="80" t="s">
        <v>181</v>
      </c>
      <c r="B76" s="80" t="s">
        <v>158</v>
      </c>
      <c r="C76" s="80" t="s">
        <v>501</v>
      </c>
      <c r="D76" s="81">
        <v>10</v>
      </c>
      <c r="E76" s="81" t="s">
        <v>101</v>
      </c>
      <c r="F76" s="14" t="s">
        <v>118</v>
      </c>
      <c r="G76" s="27">
        <v>71</v>
      </c>
      <c r="H76" s="27" t="s">
        <v>402</v>
      </c>
    </row>
    <row r="77" spans="1:8">
      <c r="A77" s="53" t="s">
        <v>152</v>
      </c>
      <c r="B77" s="53" t="s">
        <v>134</v>
      </c>
      <c r="C77" s="53" t="s">
        <v>84</v>
      </c>
      <c r="D77" s="89">
        <v>10</v>
      </c>
      <c r="E77" s="83" t="s">
        <v>227</v>
      </c>
      <c r="F77" s="14" t="s">
        <v>118</v>
      </c>
      <c r="G77" s="27">
        <v>63</v>
      </c>
      <c r="H77" s="27" t="s">
        <v>402</v>
      </c>
    </row>
    <row r="78" spans="1:8">
      <c r="A78" s="79" t="s">
        <v>374</v>
      </c>
      <c r="B78" s="79" t="s">
        <v>375</v>
      </c>
      <c r="C78" s="79" t="s">
        <v>132</v>
      </c>
      <c r="D78" s="81">
        <v>10</v>
      </c>
      <c r="E78" s="79" t="s">
        <v>18</v>
      </c>
      <c r="F78" s="14" t="s">
        <v>118</v>
      </c>
      <c r="G78" s="27">
        <v>60</v>
      </c>
      <c r="H78" s="27" t="s">
        <v>402</v>
      </c>
    </row>
    <row r="79" spans="1:8">
      <c r="A79" s="79" t="s">
        <v>143</v>
      </c>
      <c r="B79" s="79" t="s">
        <v>20</v>
      </c>
      <c r="C79" s="79" t="s">
        <v>17</v>
      </c>
      <c r="D79" s="81">
        <v>10</v>
      </c>
      <c r="E79" s="79" t="s">
        <v>18</v>
      </c>
      <c r="F79" s="14" t="s">
        <v>118</v>
      </c>
      <c r="G79" s="27">
        <v>60</v>
      </c>
      <c r="H79" s="27" t="s">
        <v>402</v>
      </c>
    </row>
    <row r="80" spans="1:8">
      <c r="A80" s="79" t="s">
        <v>502</v>
      </c>
      <c r="B80" s="79" t="s">
        <v>158</v>
      </c>
      <c r="C80" s="79" t="s">
        <v>30</v>
      </c>
      <c r="D80" s="81">
        <v>10</v>
      </c>
      <c r="E80" s="79" t="s">
        <v>31</v>
      </c>
      <c r="F80" s="14" t="s">
        <v>118</v>
      </c>
      <c r="G80" s="27">
        <v>55</v>
      </c>
      <c r="H80" s="27" t="s">
        <v>38</v>
      </c>
    </row>
    <row r="81" spans="1:8">
      <c r="A81" s="79" t="s">
        <v>503</v>
      </c>
      <c r="B81" s="79" t="s">
        <v>113</v>
      </c>
      <c r="C81" s="79" t="s">
        <v>84</v>
      </c>
      <c r="D81" s="81">
        <v>10</v>
      </c>
      <c r="E81" s="79" t="s">
        <v>18</v>
      </c>
      <c r="F81" s="14" t="s">
        <v>118</v>
      </c>
      <c r="G81" s="27">
        <v>42</v>
      </c>
      <c r="H81" s="27" t="s">
        <v>38</v>
      </c>
    </row>
    <row r="82" spans="1:8">
      <c r="A82" s="79" t="s">
        <v>504</v>
      </c>
      <c r="B82" s="79" t="s">
        <v>108</v>
      </c>
      <c r="C82" s="79" t="s">
        <v>97</v>
      </c>
      <c r="D82" s="81">
        <v>10</v>
      </c>
      <c r="E82" s="79" t="s">
        <v>31</v>
      </c>
      <c r="F82" s="14" t="s">
        <v>118</v>
      </c>
      <c r="G82" s="27">
        <v>41</v>
      </c>
      <c r="H82" s="27" t="s">
        <v>38</v>
      </c>
    </row>
    <row r="83" spans="1:8">
      <c r="A83" s="20" t="s">
        <v>505</v>
      </c>
      <c r="B83" s="20" t="s">
        <v>26</v>
      </c>
      <c r="C83" s="20" t="s">
        <v>27</v>
      </c>
      <c r="D83" s="82">
        <v>10</v>
      </c>
      <c r="E83" s="78" t="s">
        <v>3</v>
      </c>
      <c r="F83" s="14" t="s">
        <v>118</v>
      </c>
      <c r="G83" s="27">
        <v>39</v>
      </c>
      <c r="H83" s="27" t="s">
        <v>38</v>
      </c>
    </row>
    <row r="84" spans="1:8">
      <c r="A84" s="53" t="s">
        <v>506</v>
      </c>
      <c r="B84" s="53" t="s">
        <v>134</v>
      </c>
      <c r="C84" s="53" t="s">
        <v>324</v>
      </c>
      <c r="D84" s="89">
        <v>10</v>
      </c>
      <c r="E84" s="83" t="s">
        <v>227</v>
      </c>
      <c r="F84" s="14" t="s">
        <v>118</v>
      </c>
      <c r="G84" s="27">
        <v>39</v>
      </c>
      <c r="H84" s="27" t="s">
        <v>38</v>
      </c>
    </row>
    <row r="85" spans="1:8">
      <c r="A85" s="82" t="s">
        <v>507</v>
      </c>
      <c r="B85" s="82" t="s">
        <v>508</v>
      </c>
      <c r="C85" s="82" t="s">
        <v>481</v>
      </c>
      <c r="D85" s="82">
        <v>10</v>
      </c>
      <c r="E85" s="82" t="s">
        <v>509</v>
      </c>
      <c r="F85" s="14" t="s">
        <v>118</v>
      </c>
      <c r="G85" s="27">
        <v>36</v>
      </c>
      <c r="H85" s="27" t="s">
        <v>38</v>
      </c>
    </row>
    <row r="86" spans="1:8">
      <c r="A86" s="53" t="s">
        <v>510</v>
      </c>
      <c r="B86" s="53" t="s">
        <v>511</v>
      </c>
      <c r="C86" s="53" t="s">
        <v>512</v>
      </c>
      <c r="D86" s="89">
        <v>10</v>
      </c>
      <c r="E86" s="83" t="s">
        <v>227</v>
      </c>
      <c r="F86" s="14" t="s">
        <v>118</v>
      </c>
      <c r="G86" s="27">
        <v>33</v>
      </c>
      <c r="H86" s="27" t="s">
        <v>38</v>
      </c>
    </row>
    <row r="87" spans="1:8">
      <c r="A87" s="53" t="s">
        <v>142</v>
      </c>
      <c r="B87" s="53" t="s">
        <v>78</v>
      </c>
      <c r="C87" s="53" t="s">
        <v>30</v>
      </c>
      <c r="D87" s="89">
        <v>11</v>
      </c>
      <c r="E87" s="83" t="s">
        <v>227</v>
      </c>
      <c r="F87" s="14" t="s">
        <v>118</v>
      </c>
      <c r="G87" s="27">
        <v>90</v>
      </c>
      <c r="H87" s="27" t="s">
        <v>5</v>
      </c>
    </row>
    <row r="88" spans="1:8">
      <c r="A88" s="20" t="s">
        <v>513</v>
      </c>
      <c r="B88" s="20" t="s">
        <v>122</v>
      </c>
      <c r="C88" s="20" t="s">
        <v>80</v>
      </c>
      <c r="D88" s="82">
        <v>11</v>
      </c>
      <c r="E88" s="78" t="s">
        <v>3</v>
      </c>
      <c r="F88" s="14" t="s">
        <v>118</v>
      </c>
      <c r="G88" s="27">
        <v>87</v>
      </c>
      <c r="H88" s="27" t="s">
        <v>402</v>
      </c>
    </row>
    <row r="89" spans="1:8">
      <c r="A89" s="79" t="s">
        <v>127</v>
      </c>
      <c r="B89" s="79" t="s">
        <v>128</v>
      </c>
      <c r="C89" s="79" t="s">
        <v>17</v>
      </c>
      <c r="D89" s="81">
        <v>11</v>
      </c>
      <c r="E89" s="79" t="s">
        <v>18</v>
      </c>
      <c r="F89" s="14" t="s">
        <v>118</v>
      </c>
      <c r="G89" s="27">
        <v>83</v>
      </c>
      <c r="H89" s="27" t="s">
        <v>402</v>
      </c>
    </row>
    <row r="90" spans="1:8">
      <c r="A90" s="53" t="s">
        <v>514</v>
      </c>
      <c r="B90" s="53" t="s">
        <v>134</v>
      </c>
      <c r="C90" s="53" t="s">
        <v>114</v>
      </c>
      <c r="D90" s="89">
        <v>11</v>
      </c>
      <c r="E90" s="83" t="s">
        <v>227</v>
      </c>
      <c r="F90" s="14" t="s">
        <v>118</v>
      </c>
      <c r="G90" s="27">
        <v>83</v>
      </c>
      <c r="H90" s="27" t="s">
        <v>402</v>
      </c>
    </row>
    <row r="91" spans="1:8">
      <c r="A91" s="53" t="s">
        <v>515</v>
      </c>
      <c r="B91" s="53" t="s">
        <v>50</v>
      </c>
      <c r="C91" s="53" t="s">
        <v>37</v>
      </c>
      <c r="D91" s="89">
        <v>11</v>
      </c>
      <c r="E91" s="83" t="s">
        <v>227</v>
      </c>
      <c r="F91" s="14" t="s">
        <v>118</v>
      </c>
      <c r="G91" s="27">
        <v>82</v>
      </c>
      <c r="H91" s="27" t="s">
        <v>402</v>
      </c>
    </row>
    <row r="92" spans="1:8">
      <c r="A92" s="79" t="s">
        <v>516</v>
      </c>
      <c r="B92" s="79" t="s">
        <v>134</v>
      </c>
      <c r="C92" s="79" t="s">
        <v>517</v>
      </c>
      <c r="D92" s="81">
        <v>11</v>
      </c>
      <c r="E92" s="79" t="s">
        <v>18</v>
      </c>
      <c r="F92" s="14" t="s">
        <v>118</v>
      </c>
      <c r="G92" s="27">
        <v>71</v>
      </c>
      <c r="H92" s="27" t="s">
        <v>38</v>
      </c>
    </row>
    <row r="93" spans="1:8">
      <c r="A93" s="82" t="s">
        <v>163</v>
      </c>
      <c r="B93" s="82" t="s">
        <v>88</v>
      </c>
      <c r="C93" s="82" t="s">
        <v>27</v>
      </c>
      <c r="D93" s="82">
        <v>11</v>
      </c>
      <c r="E93" s="82" t="s">
        <v>126</v>
      </c>
      <c r="F93" s="14" t="s">
        <v>118</v>
      </c>
      <c r="G93" s="27">
        <v>69</v>
      </c>
      <c r="H93" s="27" t="s">
        <v>38</v>
      </c>
    </row>
    <row r="94" spans="1:8">
      <c r="A94" s="79" t="s">
        <v>211</v>
      </c>
      <c r="B94" s="79" t="s">
        <v>122</v>
      </c>
      <c r="C94" s="79" t="s">
        <v>132</v>
      </c>
      <c r="D94" s="81">
        <v>11</v>
      </c>
      <c r="E94" s="79" t="s">
        <v>31</v>
      </c>
      <c r="F94" s="14" t="s">
        <v>118</v>
      </c>
      <c r="G94" s="27">
        <v>59</v>
      </c>
      <c r="H94" s="27" t="s">
        <v>38</v>
      </c>
    </row>
    <row r="95" spans="1:8">
      <c r="A95" s="79" t="s">
        <v>518</v>
      </c>
      <c r="B95" s="79" t="s">
        <v>54</v>
      </c>
      <c r="C95" s="79" t="s">
        <v>132</v>
      </c>
      <c r="D95" s="81">
        <v>11</v>
      </c>
      <c r="E95" s="79" t="s">
        <v>18</v>
      </c>
      <c r="F95" s="14" t="s">
        <v>118</v>
      </c>
      <c r="G95" s="27">
        <v>56</v>
      </c>
      <c r="H95" s="27" t="s">
        <v>38</v>
      </c>
    </row>
    <row r="96" spans="1:8">
      <c r="A96" s="20" t="s">
        <v>519</v>
      </c>
      <c r="B96" s="20" t="s">
        <v>108</v>
      </c>
      <c r="C96" s="20" t="s">
        <v>481</v>
      </c>
      <c r="D96" s="82">
        <v>11</v>
      </c>
      <c r="E96" s="78" t="s">
        <v>3</v>
      </c>
      <c r="F96" s="14" t="s">
        <v>118</v>
      </c>
      <c r="G96" s="27">
        <v>51</v>
      </c>
      <c r="H96" s="27" t="s">
        <v>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9"/>
  <sheetViews>
    <sheetView topLeftCell="A72" workbookViewId="0">
      <selection activeCell="F83" sqref="F83"/>
    </sheetView>
  </sheetViews>
  <sheetFormatPr defaultRowHeight="15"/>
  <cols>
    <col min="1" max="1" width="13.7109375" customWidth="1"/>
    <col min="2" max="2" width="12.5703125" customWidth="1"/>
    <col min="3" max="3" width="16.28515625" customWidth="1"/>
    <col min="4" max="4" width="3" customWidth="1"/>
    <col min="5" max="5" width="20.7109375" customWidth="1"/>
    <col min="6" max="6" width="27" customWidth="1"/>
    <col min="7" max="7" width="5.85546875" customWidth="1"/>
    <col min="8" max="8" width="5.28515625" customWidth="1"/>
    <col min="9" max="9" width="4.7109375" customWidth="1"/>
    <col min="10" max="10" width="4.140625" customWidth="1"/>
    <col min="11" max="11" width="5" customWidth="1"/>
    <col min="12" max="12" width="4.85546875" customWidth="1"/>
    <col min="14" max="14" width="20.85546875" customWidth="1"/>
  </cols>
  <sheetData>
    <row r="1" spans="1:14" ht="15.75">
      <c r="A1" s="238" t="s">
        <v>520</v>
      </c>
      <c r="B1" s="238" t="s">
        <v>521</v>
      </c>
      <c r="C1" s="238" t="s">
        <v>522</v>
      </c>
      <c r="D1" s="244" t="s">
        <v>523</v>
      </c>
      <c r="E1" s="238" t="s">
        <v>524</v>
      </c>
      <c r="F1" s="238" t="s">
        <v>525</v>
      </c>
      <c r="G1" s="239" t="s">
        <v>526</v>
      </c>
      <c r="H1" s="240"/>
      <c r="I1" s="240"/>
      <c r="J1" s="240"/>
      <c r="K1" s="240"/>
      <c r="L1" s="241"/>
      <c r="M1" s="238" t="s">
        <v>527</v>
      </c>
      <c r="N1" s="242" t="s">
        <v>528</v>
      </c>
    </row>
    <row r="2" spans="1:14" ht="15.75">
      <c r="A2" s="238"/>
      <c r="B2" s="238"/>
      <c r="C2" s="238"/>
      <c r="D2" s="245"/>
      <c r="E2" s="238"/>
      <c r="F2" s="238"/>
      <c r="G2" s="91">
        <v>1</v>
      </c>
      <c r="H2" s="91">
        <v>2</v>
      </c>
      <c r="I2" s="91">
        <v>3</v>
      </c>
      <c r="J2" s="91">
        <v>4</v>
      </c>
      <c r="K2" s="91">
        <v>5</v>
      </c>
      <c r="L2" s="91">
        <v>6</v>
      </c>
      <c r="M2" s="238"/>
      <c r="N2" s="243"/>
    </row>
    <row r="3" spans="1:14">
      <c r="A3" s="57">
        <v>2</v>
      </c>
      <c r="B3" s="57">
        <v>3</v>
      </c>
      <c r="C3" s="57">
        <v>4</v>
      </c>
      <c r="D3" s="57">
        <v>6</v>
      </c>
      <c r="E3" s="57">
        <v>7</v>
      </c>
      <c r="F3" s="57">
        <v>8</v>
      </c>
      <c r="G3" s="57">
        <v>9</v>
      </c>
      <c r="H3" s="57">
        <v>10</v>
      </c>
      <c r="I3" s="57">
        <v>11</v>
      </c>
      <c r="J3" s="57">
        <v>12</v>
      </c>
      <c r="K3" s="57">
        <v>13</v>
      </c>
      <c r="L3" s="57">
        <v>14</v>
      </c>
      <c r="M3" s="57">
        <v>15</v>
      </c>
      <c r="N3" s="57">
        <v>16</v>
      </c>
    </row>
    <row r="4" spans="1:14">
      <c r="A4" s="67" t="s">
        <v>529</v>
      </c>
      <c r="B4" s="67" t="s">
        <v>355</v>
      </c>
      <c r="C4" s="67" t="s">
        <v>24</v>
      </c>
      <c r="D4" s="67">
        <v>7</v>
      </c>
      <c r="E4" s="67" t="s">
        <v>9</v>
      </c>
      <c r="F4" s="66" t="s">
        <v>4</v>
      </c>
      <c r="G4" s="57">
        <v>0</v>
      </c>
      <c r="H4" s="57">
        <v>7</v>
      </c>
      <c r="I4" s="57">
        <v>0</v>
      </c>
      <c r="J4" s="57">
        <v>1</v>
      </c>
      <c r="K4" s="57">
        <v>3</v>
      </c>
      <c r="L4" s="57"/>
      <c r="M4" s="57">
        <v>11</v>
      </c>
      <c r="N4" s="57" t="s">
        <v>38</v>
      </c>
    </row>
    <row r="5" spans="1:14">
      <c r="A5" s="92" t="s">
        <v>530</v>
      </c>
      <c r="B5" s="92" t="s">
        <v>195</v>
      </c>
      <c r="C5" s="92" t="s">
        <v>2</v>
      </c>
      <c r="D5" s="92">
        <v>7</v>
      </c>
      <c r="E5" s="92" t="s">
        <v>31</v>
      </c>
      <c r="F5" s="66" t="s">
        <v>4</v>
      </c>
      <c r="G5" s="57">
        <v>3</v>
      </c>
      <c r="H5" s="57">
        <v>7</v>
      </c>
      <c r="I5" s="57">
        <v>0</v>
      </c>
      <c r="J5" s="57">
        <v>0</v>
      </c>
      <c r="K5" s="57">
        <v>0</v>
      </c>
      <c r="L5" s="57"/>
      <c r="M5" s="57">
        <v>10</v>
      </c>
      <c r="N5" s="57" t="s">
        <v>38</v>
      </c>
    </row>
    <row r="6" spans="1:14">
      <c r="A6" s="92" t="s">
        <v>185</v>
      </c>
      <c r="B6" s="92" t="s">
        <v>33</v>
      </c>
      <c r="C6" s="92" t="s">
        <v>186</v>
      </c>
      <c r="D6" s="92">
        <v>7</v>
      </c>
      <c r="E6" s="92" t="s">
        <v>18</v>
      </c>
      <c r="F6" s="66" t="s">
        <v>4</v>
      </c>
      <c r="G6" s="57">
        <v>0</v>
      </c>
      <c r="H6" s="57">
        <v>7</v>
      </c>
      <c r="I6" s="57">
        <v>0</v>
      </c>
      <c r="J6" s="57">
        <v>1</v>
      </c>
      <c r="K6" s="57">
        <v>0</v>
      </c>
      <c r="L6" s="57"/>
      <c r="M6" s="57">
        <v>8</v>
      </c>
      <c r="N6" s="57" t="s">
        <v>38</v>
      </c>
    </row>
    <row r="7" spans="1:14">
      <c r="A7" s="67" t="s">
        <v>531</v>
      </c>
      <c r="B7" s="67" t="s">
        <v>495</v>
      </c>
      <c r="C7" s="67" t="s">
        <v>139</v>
      </c>
      <c r="D7" s="92">
        <v>7</v>
      </c>
      <c r="E7" s="92" t="s">
        <v>31</v>
      </c>
      <c r="F7" s="66" t="s">
        <v>4</v>
      </c>
      <c r="G7" s="57">
        <v>0</v>
      </c>
      <c r="H7" s="57">
        <v>7</v>
      </c>
      <c r="I7" s="57">
        <v>0</v>
      </c>
      <c r="J7" s="57">
        <v>1</v>
      </c>
      <c r="K7" s="57">
        <v>0</v>
      </c>
      <c r="L7" s="57"/>
      <c r="M7" s="57">
        <v>8</v>
      </c>
      <c r="N7" s="57" t="s">
        <v>38</v>
      </c>
    </row>
    <row r="8" spans="1:14">
      <c r="A8" s="93" t="s">
        <v>260</v>
      </c>
      <c r="B8" s="93" t="s">
        <v>532</v>
      </c>
      <c r="C8" s="93" t="s">
        <v>104</v>
      </c>
      <c r="D8" s="93">
        <v>7</v>
      </c>
      <c r="E8" s="92" t="s">
        <v>327</v>
      </c>
      <c r="F8" s="66" t="s">
        <v>4</v>
      </c>
      <c r="G8" s="57">
        <v>0</v>
      </c>
      <c r="H8" s="57">
        <v>7</v>
      </c>
      <c r="I8" s="57">
        <v>0</v>
      </c>
      <c r="J8" s="57">
        <v>0</v>
      </c>
      <c r="K8" s="57">
        <v>1</v>
      </c>
      <c r="L8" s="57"/>
      <c r="M8" s="57">
        <v>8</v>
      </c>
      <c r="N8" s="57" t="s">
        <v>38</v>
      </c>
    </row>
    <row r="9" spans="1:14">
      <c r="A9" s="67" t="s">
        <v>529</v>
      </c>
      <c r="B9" s="67" t="s">
        <v>495</v>
      </c>
      <c r="C9" s="67" t="s">
        <v>24</v>
      </c>
      <c r="D9" s="67">
        <v>7</v>
      </c>
      <c r="E9" s="67" t="s">
        <v>9</v>
      </c>
      <c r="F9" s="66" t="s">
        <v>4</v>
      </c>
      <c r="G9" s="57">
        <v>0</v>
      </c>
      <c r="H9" s="57">
        <v>7</v>
      </c>
      <c r="I9" s="57">
        <v>0</v>
      </c>
      <c r="J9" s="57">
        <v>0</v>
      </c>
      <c r="K9" s="57">
        <v>0</v>
      </c>
      <c r="L9" s="57"/>
      <c r="M9" s="57">
        <v>7</v>
      </c>
      <c r="N9" s="57" t="s">
        <v>38</v>
      </c>
    </row>
    <row r="10" spans="1:14">
      <c r="A10" s="67" t="s">
        <v>533</v>
      </c>
      <c r="B10" s="67" t="s">
        <v>83</v>
      </c>
      <c r="C10" s="67" t="s">
        <v>132</v>
      </c>
      <c r="D10" s="94">
        <v>7</v>
      </c>
      <c r="E10" s="94" t="s">
        <v>534</v>
      </c>
      <c r="F10" s="66" t="s">
        <v>4</v>
      </c>
      <c r="G10" s="57">
        <v>0</v>
      </c>
      <c r="H10" s="57">
        <v>7</v>
      </c>
      <c r="I10" s="57">
        <v>0</v>
      </c>
      <c r="J10" s="57">
        <v>0</v>
      </c>
      <c r="K10" s="57">
        <v>0</v>
      </c>
      <c r="L10" s="57"/>
      <c r="M10" s="57">
        <v>7</v>
      </c>
      <c r="N10" s="57" t="s">
        <v>38</v>
      </c>
    </row>
    <row r="11" spans="1:14">
      <c r="A11" s="92" t="s">
        <v>535</v>
      </c>
      <c r="B11" s="92" t="s">
        <v>536</v>
      </c>
      <c r="C11" s="92" t="s">
        <v>537</v>
      </c>
      <c r="D11" s="92">
        <v>7</v>
      </c>
      <c r="E11" s="92" t="s">
        <v>18</v>
      </c>
      <c r="F11" s="66" t="s">
        <v>4</v>
      </c>
      <c r="G11" s="57">
        <v>0</v>
      </c>
      <c r="H11" s="57">
        <v>7</v>
      </c>
      <c r="I11" s="57">
        <v>0</v>
      </c>
      <c r="J11" s="57">
        <v>0</v>
      </c>
      <c r="K11" s="57">
        <v>0</v>
      </c>
      <c r="L11" s="57"/>
      <c r="M11" s="57">
        <v>7</v>
      </c>
      <c r="N11" s="57" t="s">
        <v>38</v>
      </c>
    </row>
    <row r="12" spans="1:14">
      <c r="A12" s="92" t="s">
        <v>538</v>
      </c>
      <c r="B12" s="92" t="s">
        <v>539</v>
      </c>
      <c r="C12" s="92" t="s">
        <v>540</v>
      </c>
      <c r="D12" s="92">
        <v>7</v>
      </c>
      <c r="E12" s="92" t="s">
        <v>18</v>
      </c>
      <c r="F12" s="66" t="s">
        <v>4</v>
      </c>
      <c r="G12" s="57">
        <v>0</v>
      </c>
      <c r="H12" s="57">
        <v>7</v>
      </c>
      <c r="I12" s="57">
        <v>0</v>
      </c>
      <c r="J12" s="57">
        <v>0</v>
      </c>
      <c r="K12" s="57">
        <v>0</v>
      </c>
      <c r="L12" s="57"/>
      <c r="M12" s="57">
        <v>7</v>
      </c>
      <c r="N12" s="57" t="s">
        <v>38</v>
      </c>
    </row>
    <row r="13" spans="1:14">
      <c r="A13" s="95" t="s">
        <v>541</v>
      </c>
      <c r="B13" s="95" t="s">
        <v>213</v>
      </c>
      <c r="C13" s="95" t="s">
        <v>489</v>
      </c>
      <c r="D13" s="95">
        <v>7</v>
      </c>
      <c r="E13" s="92" t="s">
        <v>18</v>
      </c>
      <c r="F13" s="66" t="s">
        <v>4</v>
      </c>
      <c r="G13" s="57">
        <v>0</v>
      </c>
      <c r="H13" s="57">
        <v>7</v>
      </c>
      <c r="I13" s="57">
        <v>0</v>
      </c>
      <c r="J13" s="57">
        <v>0</v>
      </c>
      <c r="K13" s="57">
        <v>0</v>
      </c>
      <c r="L13" s="57"/>
      <c r="M13" s="57">
        <v>7</v>
      </c>
      <c r="N13" s="57" t="s">
        <v>38</v>
      </c>
    </row>
    <row r="14" spans="1:14">
      <c r="A14" s="67" t="s">
        <v>438</v>
      </c>
      <c r="B14" s="67" t="s">
        <v>439</v>
      </c>
      <c r="C14" s="67" t="s">
        <v>216</v>
      </c>
      <c r="D14" s="92">
        <v>7</v>
      </c>
      <c r="E14" s="92" t="s">
        <v>31</v>
      </c>
      <c r="F14" s="66" t="s">
        <v>4</v>
      </c>
      <c r="G14" s="57">
        <v>0</v>
      </c>
      <c r="H14" s="57">
        <v>7</v>
      </c>
      <c r="I14" s="57">
        <v>0</v>
      </c>
      <c r="J14" s="57">
        <v>0</v>
      </c>
      <c r="K14" s="57">
        <v>0</v>
      </c>
      <c r="L14" s="57"/>
      <c r="M14" s="57">
        <v>7</v>
      </c>
      <c r="N14" s="57" t="s">
        <v>38</v>
      </c>
    </row>
    <row r="15" spans="1:14">
      <c r="A15" s="67" t="s">
        <v>542</v>
      </c>
      <c r="B15" s="67" t="s">
        <v>36</v>
      </c>
      <c r="C15" s="67" t="s">
        <v>30</v>
      </c>
      <c r="D15" s="67">
        <v>7</v>
      </c>
      <c r="E15" s="92" t="s">
        <v>3</v>
      </c>
      <c r="F15" s="66" t="s">
        <v>4</v>
      </c>
      <c r="G15" s="57">
        <v>7</v>
      </c>
      <c r="H15" s="57">
        <v>0</v>
      </c>
      <c r="I15" s="57">
        <v>0</v>
      </c>
      <c r="J15" s="57">
        <v>0</v>
      </c>
      <c r="K15" s="57">
        <v>0</v>
      </c>
      <c r="L15" s="57"/>
      <c r="M15" s="57">
        <v>7</v>
      </c>
      <c r="N15" s="57" t="s">
        <v>38</v>
      </c>
    </row>
    <row r="16" spans="1:14">
      <c r="A16" s="93" t="s">
        <v>457</v>
      </c>
      <c r="B16" s="93" t="s">
        <v>72</v>
      </c>
      <c r="C16" s="93" t="s">
        <v>125</v>
      </c>
      <c r="D16" s="93">
        <v>7</v>
      </c>
      <c r="E16" s="92" t="s">
        <v>327</v>
      </c>
      <c r="F16" s="66" t="s">
        <v>4</v>
      </c>
      <c r="G16" s="57">
        <v>0</v>
      </c>
      <c r="H16" s="57">
        <v>0</v>
      </c>
      <c r="I16" s="57">
        <v>2</v>
      </c>
      <c r="J16" s="57">
        <v>0</v>
      </c>
      <c r="K16" s="57">
        <v>3</v>
      </c>
      <c r="L16" s="57"/>
      <c r="M16" s="57">
        <v>5</v>
      </c>
      <c r="N16" s="57" t="s">
        <v>38</v>
      </c>
    </row>
    <row r="17" spans="1:14">
      <c r="A17" s="67" t="s">
        <v>543</v>
      </c>
      <c r="B17" s="67" t="s">
        <v>544</v>
      </c>
      <c r="C17" s="67" t="s">
        <v>125</v>
      </c>
      <c r="D17" s="67">
        <v>7</v>
      </c>
      <c r="E17" s="67" t="s">
        <v>9</v>
      </c>
      <c r="F17" s="66" t="s">
        <v>4</v>
      </c>
      <c r="G17" s="57">
        <v>0</v>
      </c>
      <c r="H17" s="57">
        <v>0</v>
      </c>
      <c r="I17" s="57">
        <v>0</v>
      </c>
      <c r="J17" s="57">
        <v>0</v>
      </c>
      <c r="K17" s="57">
        <v>1</v>
      </c>
      <c r="L17" s="57"/>
      <c r="M17" s="57">
        <v>1</v>
      </c>
      <c r="N17" s="57" t="s">
        <v>38</v>
      </c>
    </row>
    <row r="18" spans="1:14">
      <c r="A18" s="67" t="s">
        <v>434</v>
      </c>
      <c r="B18" s="67" t="s">
        <v>435</v>
      </c>
      <c r="C18" s="67" t="s">
        <v>436</v>
      </c>
      <c r="D18" s="94">
        <v>6</v>
      </c>
      <c r="E18" s="94" t="s">
        <v>101</v>
      </c>
      <c r="F18" s="66" t="s">
        <v>4</v>
      </c>
      <c r="G18" s="57">
        <v>0</v>
      </c>
      <c r="H18" s="57">
        <v>0</v>
      </c>
      <c r="I18" s="57">
        <v>0</v>
      </c>
      <c r="J18" s="57">
        <v>1</v>
      </c>
      <c r="K18" s="57">
        <v>0</v>
      </c>
      <c r="L18" s="57"/>
      <c r="M18" s="57">
        <v>1</v>
      </c>
      <c r="N18" s="57" t="s">
        <v>38</v>
      </c>
    </row>
    <row r="19" spans="1:14">
      <c r="A19" s="92" t="s">
        <v>545</v>
      </c>
      <c r="B19" s="92" t="s">
        <v>546</v>
      </c>
      <c r="C19" s="92" t="s">
        <v>517</v>
      </c>
      <c r="D19" s="92">
        <v>7</v>
      </c>
      <c r="E19" s="92" t="s">
        <v>18</v>
      </c>
      <c r="F19" s="66" t="s">
        <v>4</v>
      </c>
      <c r="G19" s="57">
        <v>0</v>
      </c>
      <c r="H19" s="57">
        <v>0</v>
      </c>
      <c r="I19" s="57">
        <v>0</v>
      </c>
      <c r="J19" s="57">
        <v>0</v>
      </c>
      <c r="K19" s="57">
        <v>1</v>
      </c>
      <c r="L19" s="57"/>
      <c r="M19" s="57">
        <v>1</v>
      </c>
      <c r="N19" s="57" t="s">
        <v>38</v>
      </c>
    </row>
    <row r="20" spans="1:14">
      <c r="A20" s="67" t="s">
        <v>437</v>
      </c>
      <c r="B20" s="67" t="s">
        <v>70</v>
      </c>
      <c r="C20" s="67" t="s">
        <v>324</v>
      </c>
      <c r="D20" s="92">
        <v>7</v>
      </c>
      <c r="E20" s="92" t="s">
        <v>31</v>
      </c>
      <c r="F20" s="66" t="s">
        <v>4</v>
      </c>
      <c r="G20" s="57">
        <v>0</v>
      </c>
      <c r="H20" s="57">
        <v>0</v>
      </c>
      <c r="I20" s="57">
        <v>0</v>
      </c>
      <c r="J20" s="57">
        <v>1</v>
      </c>
      <c r="K20" s="57">
        <v>0</v>
      </c>
      <c r="L20" s="57"/>
      <c r="M20" s="57">
        <v>1</v>
      </c>
      <c r="N20" s="57" t="s">
        <v>38</v>
      </c>
    </row>
    <row r="21" spans="1:14">
      <c r="A21" s="56" t="s">
        <v>547</v>
      </c>
      <c r="B21" s="56" t="s">
        <v>72</v>
      </c>
      <c r="C21" s="56" t="s">
        <v>125</v>
      </c>
      <c r="D21" s="56">
        <v>7</v>
      </c>
      <c r="E21" s="56" t="s">
        <v>548</v>
      </c>
      <c r="F21" s="66" t="s">
        <v>4</v>
      </c>
      <c r="G21" s="57">
        <v>0</v>
      </c>
      <c r="H21" s="57">
        <v>0</v>
      </c>
      <c r="I21" s="57">
        <v>0</v>
      </c>
      <c r="J21" s="57">
        <v>0</v>
      </c>
      <c r="K21" s="57">
        <v>1</v>
      </c>
      <c r="L21" s="57"/>
      <c r="M21" s="57">
        <v>1</v>
      </c>
      <c r="N21" s="57" t="s">
        <v>38</v>
      </c>
    </row>
    <row r="22" spans="1:14">
      <c r="A22" s="94" t="s">
        <v>110</v>
      </c>
      <c r="B22" s="94" t="s">
        <v>111</v>
      </c>
      <c r="C22" s="94" t="s">
        <v>46</v>
      </c>
      <c r="D22" s="94">
        <v>7</v>
      </c>
      <c r="E22" s="94" t="s">
        <v>462</v>
      </c>
      <c r="F22" s="66" t="s">
        <v>4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/>
      <c r="M22" s="57">
        <v>0</v>
      </c>
      <c r="N22" s="57" t="s">
        <v>38</v>
      </c>
    </row>
    <row r="23" spans="1:14">
      <c r="A23" s="67" t="s">
        <v>85</v>
      </c>
      <c r="B23" s="67" t="s">
        <v>86</v>
      </c>
      <c r="C23" s="67" t="s">
        <v>27</v>
      </c>
      <c r="D23" s="67">
        <v>7</v>
      </c>
      <c r="E23" s="67" t="s">
        <v>9</v>
      </c>
      <c r="F23" s="66" t="s">
        <v>4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/>
      <c r="M23" s="57">
        <v>0</v>
      </c>
      <c r="N23" s="57" t="s">
        <v>38</v>
      </c>
    </row>
    <row r="24" spans="1:14">
      <c r="A24" s="94" t="s">
        <v>549</v>
      </c>
      <c r="B24" s="94" t="s">
        <v>113</v>
      </c>
      <c r="C24" s="94" t="s">
        <v>30</v>
      </c>
      <c r="D24" s="94">
        <v>7</v>
      </c>
      <c r="E24" s="94" t="s">
        <v>550</v>
      </c>
      <c r="F24" s="66" t="s">
        <v>4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/>
      <c r="M24" s="57">
        <v>0</v>
      </c>
      <c r="N24" s="57" t="s">
        <v>38</v>
      </c>
    </row>
    <row r="25" spans="1:14">
      <c r="A25" s="68" t="s">
        <v>109</v>
      </c>
      <c r="B25" s="68" t="s">
        <v>36</v>
      </c>
      <c r="C25" s="68" t="s">
        <v>30</v>
      </c>
      <c r="D25" s="92">
        <v>7</v>
      </c>
      <c r="E25" s="94" t="s">
        <v>551</v>
      </c>
      <c r="F25" s="66" t="s">
        <v>4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/>
      <c r="M25" s="57">
        <v>0</v>
      </c>
      <c r="N25" s="57" t="s">
        <v>38</v>
      </c>
    </row>
    <row r="26" spans="1:14">
      <c r="A26" s="96" t="s">
        <v>552</v>
      </c>
      <c r="B26" s="96" t="s">
        <v>7</v>
      </c>
      <c r="C26" s="96" t="s">
        <v>132</v>
      </c>
      <c r="D26" s="97">
        <v>7</v>
      </c>
      <c r="E26" s="94" t="s">
        <v>553</v>
      </c>
      <c r="F26" s="66" t="s">
        <v>4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/>
      <c r="M26" s="57">
        <v>0</v>
      </c>
      <c r="N26" s="57" t="s">
        <v>38</v>
      </c>
    </row>
    <row r="27" spans="1:14">
      <c r="A27" s="92" t="s">
        <v>554</v>
      </c>
      <c r="B27" s="92" t="s">
        <v>486</v>
      </c>
      <c r="C27" s="92" t="s">
        <v>61</v>
      </c>
      <c r="D27" s="92">
        <v>7</v>
      </c>
      <c r="E27" s="94" t="s">
        <v>555</v>
      </c>
      <c r="F27" s="66" t="s">
        <v>4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/>
      <c r="M27" s="57">
        <v>0</v>
      </c>
      <c r="N27" s="57" t="s">
        <v>38</v>
      </c>
    </row>
    <row r="28" spans="1:14">
      <c r="A28" s="92" t="s">
        <v>556</v>
      </c>
      <c r="B28" s="92" t="s">
        <v>557</v>
      </c>
      <c r="C28" s="92" t="s">
        <v>558</v>
      </c>
      <c r="D28" s="92">
        <v>7</v>
      </c>
      <c r="E28" s="94" t="s">
        <v>555</v>
      </c>
      <c r="F28" s="66" t="s">
        <v>4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/>
      <c r="M28" s="57">
        <v>0</v>
      </c>
      <c r="N28" s="57" t="s">
        <v>38</v>
      </c>
    </row>
    <row r="29" spans="1:14">
      <c r="A29" s="92" t="s">
        <v>559</v>
      </c>
      <c r="B29" s="92" t="s">
        <v>560</v>
      </c>
      <c r="C29" s="92" t="s">
        <v>24</v>
      </c>
      <c r="D29" s="92">
        <v>7</v>
      </c>
      <c r="E29" s="92" t="s">
        <v>18</v>
      </c>
      <c r="F29" s="66" t="s">
        <v>4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/>
      <c r="M29" s="57">
        <v>0</v>
      </c>
      <c r="N29" s="57" t="s">
        <v>38</v>
      </c>
    </row>
    <row r="30" spans="1:14">
      <c r="A30" s="92" t="s">
        <v>235</v>
      </c>
      <c r="B30" s="92" t="s">
        <v>156</v>
      </c>
      <c r="C30" s="92" t="s">
        <v>561</v>
      </c>
      <c r="D30" s="92">
        <v>7</v>
      </c>
      <c r="E30" s="92" t="s">
        <v>18</v>
      </c>
      <c r="F30" s="66" t="s">
        <v>4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/>
      <c r="M30" s="57">
        <v>0</v>
      </c>
      <c r="N30" s="57" t="s">
        <v>38</v>
      </c>
    </row>
    <row r="31" spans="1:14">
      <c r="A31" s="92" t="s">
        <v>562</v>
      </c>
      <c r="B31" s="92" t="s">
        <v>563</v>
      </c>
      <c r="C31" s="92" t="s">
        <v>114</v>
      </c>
      <c r="D31" s="92">
        <v>7</v>
      </c>
      <c r="E31" s="92" t="s">
        <v>18</v>
      </c>
      <c r="F31" s="66" t="s">
        <v>4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/>
      <c r="M31" s="57">
        <v>0</v>
      </c>
      <c r="N31" s="57" t="s">
        <v>38</v>
      </c>
    </row>
    <row r="32" spans="1:14">
      <c r="A32" s="92" t="s">
        <v>564</v>
      </c>
      <c r="B32" s="92" t="s">
        <v>565</v>
      </c>
      <c r="C32" s="92" t="s">
        <v>190</v>
      </c>
      <c r="D32" s="92">
        <v>7</v>
      </c>
      <c r="E32" s="92" t="s">
        <v>18</v>
      </c>
      <c r="F32" s="66" t="s">
        <v>4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/>
      <c r="M32" s="57">
        <v>0</v>
      </c>
      <c r="N32" s="57" t="s">
        <v>38</v>
      </c>
    </row>
    <row r="33" spans="1:14">
      <c r="A33" s="67" t="s">
        <v>566</v>
      </c>
      <c r="B33" s="67" t="s">
        <v>567</v>
      </c>
      <c r="C33" s="67" t="s">
        <v>568</v>
      </c>
      <c r="D33" s="92">
        <v>7</v>
      </c>
      <c r="E33" s="92" t="s">
        <v>31</v>
      </c>
      <c r="F33" s="66" t="s">
        <v>4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/>
      <c r="M33" s="57">
        <v>0</v>
      </c>
      <c r="N33" s="57" t="s">
        <v>38</v>
      </c>
    </row>
    <row r="34" spans="1:14">
      <c r="A34" s="67" t="s">
        <v>569</v>
      </c>
      <c r="B34" s="67" t="s">
        <v>63</v>
      </c>
      <c r="C34" s="67" t="s">
        <v>190</v>
      </c>
      <c r="D34" s="92">
        <v>7</v>
      </c>
      <c r="E34" s="92" t="s">
        <v>31</v>
      </c>
      <c r="F34" s="66" t="s">
        <v>4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/>
      <c r="M34" s="57">
        <v>0</v>
      </c>
      <c r="N34" s="57" t="s">
        <v>38</v>
      </c>
    </row>
    <row r="35" spans="1:14">
      <c r="A35" s="67" t="s">
        <v>570</v>
      </c>
      <c r="B35" s="67" t="s">
        <v>355</v>
      </c>
      <c r="C35" s="67" t="s">
        <v>196</v>
      </c>
      <c r="D35" s="67">
        <v>7</v>
      </c>
      <c r="E35" s="92" t="s">
        <v>3</v>
      </c>
      <c r="F35" s="66" t="s">
        <v>4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/>
      <c r="M35" s="57">
        <v>0</v>
      </c>
      <c r="N35" s="57" t="s">
        <v>38</v>
      </c>
    </row>
    <row r="36" spans="1:14">
      <c r="A36" s="56" t="s">
        <v>415</v>
      </c>
      <c r="B36" s="56" t="s">
        <v>70</v>
      </c>
      <c r="C36" s="56" t="s">
        <v>132</v>
      </c>
      <c r="D36" s="58" t="s">
        <v>571</v>
      </c>
      <c r="E36" s="56" t="s">
        <v>572</v>
      </c>
      <c r="F36" s="66" t="s">
        <v>4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/>
      <c r="M36" s="58">
        <v>0</v>
      </c>
      <c r="N36" s="57" t="s">
        <v>38</v>
      </c>
    </row>
    <row r="37" spans="1:14">
      <c r="A37" s="98" t="s">
        <v>11</v>
      </c>
      <c r="B37" s="98" t="s">
        <v>23</v>
      </c>
      <c r="C37" s="98" t="s">
        <v>573</v>
      </c>
      <c r="D37" s="92">
        <v>8</v>
      </c>
      <c r="E37" s="98" t="s">
        <v>18</v>
      </c>
      <c r="F37" s="66" t="s">
        <v>574</v>
      </c>
      <c r="G37" s="57">
        <v>0</v>
      </c>
      <c r="H37" s="57">
        <v>2</v>
      </c>
      <c r="I37" s="57">
        <v>0</v>
      </c>
      <c r="J37" s="57">
        <v>5</v>
      </c>
      <c r="K37" s="57">
        <v>7</v>
      </c>
      <c r="L37" s="57"/>
      <c r="M37" s="57">
        <v>14</v>
      </c>
      <c r="N37" s="57" t="s">
        <v>5</v>
      </c>
    </row>
    <row r="38" spans="1:14">
      <c r="A38" s="71" t="s">
        <v>575</v>
      </c>
      <c r="B38" s="71" t="s">
        <v>355</v>
      </c>
      <c r="C38" s="71" t="s">
        <v>24</v>
      </c>
      <c r="D38" s="67">
        <v>8</v>
      </c>
      <c r="E38" s="98" t="s">
        <v>3</v>
      </c>
      <c r="F38" s="66" t="s">
        <v>574</v>
      </c>
      <c r="G38" s="57">
        <v>5</v>
      </c>
      <c r="H38" s="57">
        <v>7</v>
      </c>
      <c r="I38" s="57">
        <v>0</v>
      </c>
      <c r="J38" s="57">
        <v>0</v>
      </c>
      <c r="K38" s="57">
        <v>0</v>
      </c>
      <c r="L38" s="57"/>
      <c r="M38" s="57">
        <v>12</v>
      </c>
      <c r="N38" s="57" t="s">
        <v>10</v>
      </c>
    </row>
    <row r="39" spans="1:14">
      <c r="A39" s="99" t="s">
        <v>314</v>
      </c>
      <c r="B39" s="72" t="s">
        <v>576</v>
      </c>
      <c r="C39" s="72" t="s">
        <v>37</v>
      </c>
      <c r="D39" s="93">
        <v>8</v>
      </c>
      <c r="E39" s="92" t="s">
        <v>327</v>
      </c>
      <c r="F39" s="66" t="s">
        <v>574</v>
      </c>
      <c r="G39" s="57">
        <v>0</v>
      </c>
      <c r="H39" s="57">
        <v>0</v>
      </c>
      <c r="I39" s="57">
        <v>0</v>
      </c>
      <c r="J39" s="57">
        <v>0</v>
      </c>
      <c r="K39" s="57">
        <v>7</v>
      </c>
      <c r="L39" s="57"/>
      <c r="M39" s="57">
        <v>7</v>
      </c>
      <c r="N39" s="57" t="s">
        <v>38</v>
      </c>
    </row>
    <row r="40" spans="1:14">
      <c r="A40" s="98" t="s">
        <v>577</v>
      </c>
      <c r="B40" s="98" t="s">
        <v>7</v>
      </c>
      <c r="C40" s="98" t="s">
        <v>114</v>
      </c>
      <c r="D40" s="92">
        <v>8</v>
      </c>
      <c r="E40" s="98" t="s">
        <v>18</v>
      </c>
      <c r="F40" s="66" t="s">
        <v>574</v>
      </c>
      <c r="G40" s="57">
        <v>0</v>
      </c>
      <c r="H40" s="57">
        <v>0</v>
      </c>
      <c r="I40" s="57">
        <v>0</v>
      </c>
      <c r="J40" s="57">
        <v>5</v>
      </c>
      <c r="K40" s="57">
        <v>0</v>
      </c>
      <c r="L40" s="57"/>
      <c r="M40" s="57">
        <v>5</v>
      </c>
      <c r="N40" s="57" t="s">
        <v>38</v>
      </c>
    </row>
    <row r="41" spans="1:14">
      <c r="A41" s="71" t="s">
        <v>578</v>
      </c>
      <c r="B41" s="71" t="s">
        <v>579</v>
      </c>
      <c r="C41" s="71" t="s">
        <v>139</v>
      </c>
      <c r="D41" s="92">
        <v>8</v>
      </c>
      <c r="E41" s="92" t="s">
        <v>31</v>
      </c>
      <c r="F41" s="66" t="s">
        <v>574</v>
      </c>
      <c r="G41" s="57">
        <v>5</v>
      </c>
      <c r="H41" s="57">
        <v>0</v>
      </c>
      <c r="I41" s="57">
        <v>0</v>
      </c>
      <c r="J41" s="57">
        <v>0</v>
      </c>
      <c r="K41" s="57">
        <v>0</v>
      </c>
      <c r="L41" s="57"/>
      <c r="M41" s="57">
        <v>5</v>
      </c>
      <c r="N41" s="57" t="s">
        <v>38</v>
      </c>
    </row>
    <row r="42" spans="1:14">
      <c r="A42" s="71" t="s">
        <v>580</v>
      </c>
      <c r="B42" s="71" t="s">
        <v>50</v>
      </c>
      <c r="C42" s="71" t="s">
        <v>581</v>
      </c>
      <c r="D42" s="67">
        <v>8</v>
      </c>
      <c r="E42" s="98" t="s">
        <v>3</v>
      </c>
      <c r="F42" s="66" t="s">
        <v>574</v>
      </c>
      <c r="G42" s="57">
        <v>0</v>
      </c>
      <c r="H42" s="57">
        <v>0</v>
      </c>
      <c r="I42" s="57">
        <v>1</v>
      </c>
      <c r="J42" s="57">
        <v>3</v>
      </c>
      <c r="K42" s="57">
        <v>0</v>
      </c>
      <c r="L42" s="57"/>
      <c r="M42" s="57">
        <v>4</v>
      </c>
      <c r="N42" s="57" t="s">
        <v>38</v>
      </c>
    </row>
    <row r="43" spans="1:14">
      <c r="A43" s="98" t="s">
        <v>582</v>
      </c>
      <c r="B43" s="98" t="s">
        <v>583</v>
      </c>
      <c r="C43" s="98" t="s">
        <v>584</v>
      </c>
      <c r="D43" s="92">
        <v>8</v>
      </c>
      <c r="E43" s="98" t="s">
        <v>18</v>
      </c>
      <c r="F43" s="66" t="s">
        <v>574</v>
      </c>
      <c r="G43" s="57">
        <v>3</v>
      </c>
      <c r="H43" s="57">
        <v>0</v>
      </c>
      <c r="I43" s="57">
        <v>0</v>
      </c>
      <c r="J43" s="57">
        <v>0</v>
      </c>
      <c r="K43" s="57">
        <v>0</v>
      </c>
      <c r="L43" s="57"/>
      <c r="M43" s="57">
        <v>3</v>
      </c>
      <c r="N43" s="57" t="s">
        <v>38</v>
      </c>
    </row>
    <row r="44" spans="1:14">
      <c r="A44" s="66" t="s">
        <v>585</v>
      </c>
      <c r="B44" s="66" t="s">
        <v>586</v>
      </c>
      <c r="C44" s="66" t="s">
        <v>537</v>
      </c>
      <c r="D44" s="56">
        <v>8</v>
      </c>
      <c r="E44" s="66" t="s">
        <v>227</v>
      </c>
      <c r="F44" s="66" t="s">
        <v>574</v>
      </c>
      <c r="G44" s="57">
        <v>0</v>
      </c>
      <c r="H44" s="57">
        <v>0</v>
      </c>
      <c r="I44" s="57">
        <v>0</v>
      </c>
      <c r="J44" s="57">
        <v>3</v>
      </c>
      <c r="K44" s="57">
        <v>0</v>
      </c>
      <c r="L44" s="57"/>
      <c r="M44" s="57">
        <v>3</v>
      </c>
      <c r="N44" s="57" t="s">
        <v>38</v>
      </c>
    </row>
    <row r="45" spans="1:14">
      <c r="A45" s="100" t="s">
        <v>90</v>
      </c>
      <c r="B45" s="100" t="s">
        <v>91</v>
      </c>
      <c r="C45" s="100" t="s">
        <v>92</v>
      </c>
      <c r="D45" s="101">
        <v>8</v>
      </c>
      <c r="E45" s="102" t="s">
        <v>462</v>
      </c>
      <c r="F45" s="66" t="s">
        <v>574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/>
      <c r="M45" s="57">
        <v>0</v>
      </c>
      <c r="N45" s="57" t="s">
        <v>38</v>
      </c>
    </row>
    <row r="46" spans="1:14">
      <c r="A46" s="71" t="s">
        <v>450</v>
      </c>
      <c r="B46" s="71" t="s">
        <v>355</v>
      </c>
      <c r="C46" s="71" t="s">
        <v>216</v>
      </c>
      <c r="D46" s="67">
        <v>8</v>
      </c>
      <c r="E46" s="71" t="s">
        <v>9</v>
      </c>
      <c r="F46" s="66" t="s">
        <v>574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/>
      <c r="M46" s="57">
        <v>0</v>
      </c>
      <c r="N46" s="57" t="s">
        <v>38</v>
      </c>
    </row>
    <row r="47" spans="1:14">
      <c r="A47" s="71" t="s">
        <v>587</v>
      </c>
      <c r="B47" s="71" t="s">
        <v>579</v>
      </c>
      <c r="C47" s="71" t="s">
        <v>196</v>
      </c>
      <c r="D47" s="67">
        <v>8</v>
      </c>
      <c r="E47" s="71" t="s">
        <v>9</v>
      </c>
      <c r="F47" s="66" t="s">
        <v>574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/>
      <c r="M47" s="57">
        <v>0</v>
      </c>
      <c r="N47" s="57" t="s">
        <v>38</v>
      </c>
    </row>
    <row r="48" spans="1:14">
      <c r="A48" s="71" t="s">
        <v>77</v>
      </c>
      <c r="B48" s="71" t="s">
        <v>78</v>
      </c>
      <c r="C48" s="71" t="s">
        <v>37</v>
      </c>
      <c r="D48" s="67">
        <v>8</v>
      </c>
      <c r="E48" s="71" t="s">
        <v>9</v>
      </c>
      <c r="F48" s="66" t="s">
        <v>574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/>
      <c r="M48" s="57">
        <v>0</v>
      </c>
      <c r="N48" s="57" t="s">
        <v>38</v>
      </c>
    </row>
    <row r="49" spans="1:14">
      <c r="A49" s="71" t="s">
        <v>588</v>
      </c>
      <c r="B49" s="71" t="s">
        <v>329</v>
      </c>
      <c r="C49" s="71" t="s">
        <v>589</v>
      </c>
      <c r="D49" s="67">
        <v>8</v>
      </c>
      <c r="E49" s="71" t="s">
        <v>9</v>
      </c>
      <c r="F49" s="66" t="s">
        <v>574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7"/>
      <c r="M49" s="57">
        <v>0</v>
      </c>
      <c r="N49" s="57" t="s">
        <v>38</v>
      </c>
    </row>
    <row r="50" spans="1:14">
      <c r="A50" s="71" t="s">
        <v>590</v>
      </c>
      <c r="B50" s="71" t="s">
        <v>141</v>
      </c>
      <c r="C50" s="71" t="s">
        <v>114</v>
      </c>
      <c r="D50" s="94">
        <v>8</v>
      </c>
      <c r="E50" s="102" t="s">
        <v>550</v>
      </c>
      <c r="F50" s="66" t="s">
        <v>574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/>
      <c r="M50" s="57">
        <v>0</v>
      </c>
      <c r="N50" s="57" t="s">
        <v>38</v>
      </c>
    </row>
    <row r="51" spans="1:14">
      <c r="A51" s="73" t="s">
        <v>451</v>
      </c>
      <c r="B51" s="73" t="s">
        <v>326</v>
      </c>
      <c r="C51" s="73" t="s">
        <v>452</v>
      </c>
      <c r="D51" s="92">
        <v>8</v>
      </c>
      <c r="E51" s="102" t="s">
        <v>453</v>
      </c>
      <c r="F51" s="66" t="s">
        <v>574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/>
      <c r="M51" s="57">
        <v>0</v>
      </c>
      <c r="N51" s="57" t="s">
        <v>38</v>
      </c>
    </row>
    <row r="52" spans="1:14">
      <c r="A52" s="73" t="s">
        <v>591</v>
      </c>
      <c r="B52" s="73" t="s">
        <v>48</v>
      </c>
      <c r="C52" s="73" t="s">
        <v>80</v>
      </c>
      <c r="D52" s="92">
        <v>8</v>
      </c>
      <c r="E52" s="102" t="s">
        <v>551</v>
      </c>
      <c r="F52" s="66" t="s">
        <v>574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7"/>
      <c r="M52" s="57">
        <v>0</v>
      </c>
      <c r="N52" s="57" t="s">
        <v>38</v>
      </c>
    </row>
    <row r="53" spans="1:14">
      <c r="A53" s="103" t="s">
        <v>299</v>
      </c>
      <c r="B53" s="103" t="s">
        <v>300</v>
      </c>
      <c r="C53" s="103" t="s">
        <v>301</v>
      </c>
      <c r="D53" s="97">
        <v>8</v>
      </c>
      <c r="E53" s="102" t="s">
        <v>553</v>
      </c>
      <c r="F53" s="66" t="s">
        <v>574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/>
      <c r="M53" s="57">
        <v>0</v>
      </c>
      <c r="N53" s="57" t="s">
        <v>38</v>
      </c>
    </row>
    <row r="54" spans="1:14">
      <c r="A54" s="98" t="s">
        <v>592</v>
      </c>
      <c r="B54" s="98" t="s">
        <v>54</v>
      </c>
      <c r="C54" s="98" t="s">
        <v>132</v>
      </c>
      <c r="D54" s="92">
        <v>8</v>
      </c>
      <c r="E54" s="102" t="s">
        <v>555</v>
      </c>
      <c r="F54" s="66" t="s">
        <v>574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/>
      <c r="M54" s="57">
        <v>0</v>
      </c>
      <c r="N54" s="57" t="s">
        <v>38</v>
      </c>
    </row>
    <row r="55" spans="1:14">
      <c r="A55" s="71" t="s">
        <v>593</v>
      </c>
      <c r="B55" s="71" t="s">
        <v>298</v>
      </c>
      <c r="C55" s="71" t="s">
        <v>37</v>
      </c>
      <c r="D55" s="92">
        <v>8</v>
      </c>
      <c r="E55" s="92" t="s">
        <v>31</v>
      </c>
      <c r="F55" s="66" t="s">
        <v>574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7"/>
      <c r="M55" s="57">
        <v>0</v>
      </c>
      <c r="N55" s="57" t="s">
        <v>38</v>
      </c>
    </row>
    <row r="56" spans="1:14">
      <c r="A56" s="71" t="s">
        <v>594</v>
      </c>
      <c r="B56" s="71" t="s">
        <v>78</v>
      </c>
      <c r="C56" s="71" t="s">
        <v>30</v>
      </c>
      <c r="D56" s="92">
        <v>8</v>
      </c>
      <c r="E56" s="92" t="s">
        <v>31</v>
      </c>
      <c r="F56" s="66" t="s">
        <v>574</v>
      </c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57"/>
      <c r="M56" s="57">
        <v>0</v>
      </c>
      <c r="N56" s="57" t="s">
        <v>38</v>
      </c>
    </row>
    <row r="57" spans="1:14">
      <c r="A57" s="71" t="s">
        <v>28</v>
      </c>
      <c r="B57" s="71" t="s">
        <v>29</v>
      </c>
      <c r="C57" s="71" t="s">
        <v>30</v>
      </c>
      <c r="D57" s="92">
        <v>8</v>
      </c>
      <c r="E57" s="92" t="s">
        <v>31</v>
      </c>
      <c r="F57" s="66" t="s">
        <v>574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/>
      <c r="M57" s="57">
        <v>0</v>
      </c>
      <c r="N57" s="57" t="s">
        <v>38</v>
      </c>
    </row>
    <row r="58" spans="1:14">
      <c r="A58" s="66" t="s">
        <v>107</v>
      </c>
      <c r="B58" s="66" t="s">
        <v>108</v>
      </c>
      <c r="C58" s="66" t="s">
        <v>37</v>
      </c>
      <c r="D58" s="56">
        <v>8</v>
      </c>
      <c r="E58" s="66" t="s">
        <v>227</v>
      </c>
      <c r="F58" s="66" t="s">
        <v>574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/>
      <c r="M58" s="57">
        <v>0</v>
      </c>
      <c r="N58" s="57" t="s">
        <v>38</v>
      </c>
    </row>
    <row r="59" spans="1:14">
      <c r="A59" s="98" t="s">
        <v>595</v>
      </c>
      <c r="B59" s="98" t="s">
        <v>134</v>
      </c>
      <c r="C59" s="98" t="s">
        <v>30</v>
      </c>
      <c r="D59" s="92">
        <v>9</v>
      </c>
      <c r="E59" s="98" t="s">
        <v>18</v>
      </c>
      <c r="F59" s="66" t="s">
        <v>574</v>
      </c>
      <c r="G59" s="57">
        <v>0</v>
      </c>
      <c r="H59" s="57">
        <v>1</v>
      </c>
      <c r="I59" s="57">
        <v>0</v>
      </c>
      <c r="J59" s="57">
        <v>0</v>
      </c>
      <c r="K59" s="57">
        <v>7</v>
      </c>
      <c r="L59" s="57"/>
      <c r="M59" s="57">
        <v>8</v>
      </c>
      <c r="N59" s="57" t="s">
        <v>38</v>
      </c>
    </row>
    <row r="60" spans="1:14">
      <c r="A60" s="98" t="s">
        <v>173</v>
      </c>
      <c r="B60" s="98" t="s">
        <v>7</v>
      </c>
      <c r="C60" s="98" t="s">
        <v>37</v>
      </c>
      <c r="D60" s="92">
        <v>9</v>
      </c>
      <c r="E60" s="98" t="s">
        <v>18</v>
      </c>
      <c r="F60" s="66" t="s">
        <v>574</v>
      </c>
      <c r="G60" s="57">
        <v>0</v>
      </c>
      <c r="H60" s="57">
        <v>4</v>
      </c>
      <c r="I60" s="57">
        <v>1</v>
      </c>
      <c r="J60" s="57">
        <v>0</v>
      </c>
      <c r="K60" s="57">
        <v>0</v>
      </c>
      <c r="L60" s="57"/>
      <c r="M60" s="57">
        <v>5</v>
      </c>
      <c r="N60" s="57" t="s">
        <v>38</v>
      </c>
    </row>
    <row r="61" spans="1:14">
      <c r="A61" s="98" t="s">
        <v>413</v>
      </c>
      <c r="B61" s="98" t="s">
        <v>86</v>
      </c>
      <c r="C61" s="98" t="s">
        <v>97</v>
      </c>
      <c r="D61" s="92">
        <v>9</v>
      </c>
      <c r="E61" s="98" t="s">
        <v>18</v>
      </c>
      <c r="F61" s="66" t="s">
        <v>574</v>
      </c>
      <c r="G61" s="57">
        <v>0</v>
      </c>
      <c r="H61" s="57">
        <v>4</v>
      </c>
      <c r="I61" s="57">
        <v>0</v>
      </c>
      <c r="J61" s="57">
        <v>0</v>
      </c>
      <c r="K61" s="57">
        <v>0</v>
      </c>
      <c r="L61" s="57"/>
      <c r="M61" s="57">
        <v>4</v>
      </c>
      <c r="N61" s="57" t="s">
        <v>38</v>
      </c>
    </row>
    <row r="62" spans="1:14">
      <c r="A62" s="98" t="s">
        <v>177</v>
      </c>
      <c r="B62" s="98" t="s">
        <v>54</v>
      </c>
      <c r="C62" s="98" t="s">
        <v>89</v>
      </c>
      <c r="D62" s="92">
        <v>9</v>
      </c>
      <c r="E62" s="92" t="s">
        <v>31</v>
      </c>
      <c r="F62" s="66" t="s">
        <v>574</v>
      </c>
      <c r="G62" s="57">
        <v>0</v>
      </c>
      <c r="H62" s="57">
        <v>2</v>
      </c>
      <c r="I62" s="57">
        <v>0</v>
      </c>
      <c r="J62" s="57">
        <v>0</v>
      </c>
      <c r="K62" s="57">
        <v>1</v>
      </c>
      <c r="L62" s="57"/>
      <c r="M62" s="57">
        <v>3</v>
      </c>
      <c r="N62" s="57" t="s">
        <v>38</v>
      </c>
    </row>
    <row r="63" spans="1:14">
      <c r="A63" s="104" t="s">
        <v>169</v>
      </c>
      <c r="B63" s="104" t="s">
        <v>88</v>
      </c>
      <c r="C63" s="104" t="s">
        <v>30</v>
      </c>
      <c r="D63" s="95">
        <v>9</v>
      </c>
      <c r="E63" s="92" t="s">
        <v>31</v>
      </c>
      <c r="F63" s="66" t="s">
        <v>574</v>
      </c>
      <c r="G63" s="57">
        <v>0</v>
      </c>
      <c r="H63" s="57">
        <v>1</v>
      </c>
      <c r="I63" s="57">
        <v>0</v>
      </c>
      <c r="J63" s="57">
        <v>0</v>
      </c>
      <c r="K63" s="57">
        <v>1</v>
      </c>
      <c r="L63" s="57"/>
      <c r="M63" s="57">
        <v>2</v>
      </c>
      <c r="N63" s="57" t="s">
        <v>38</v>
      </c>
    </row>
    <row r="64" spans="1:14">
      <c r="A64" s="98" t="s">
        <v>482</v>
      </c>
      <c r="B64" s="98" t="s">
        <v>29</v>
      </c>
      <c r="C64" s="98" t="s">
        <v>17</v>
      </c>
      <c r="D64" s="92">
        <v>9</v>
      </c>
      <c r="E64" s="92" t="s">
        <v>31</v>
      </c>
      <c r="F64" s="66" t="s">
        <v>574</v>
      </c>
      <c r="G64" s="57">
        <v>0</v>
      </c>
      <c r="H64" s="57">
        <v>1</v>
      </c>
      <c r="I64" s="57">
        <v>0</v>
      </c>
      <c r="J64" s="57">
        <v>0</v>
      </c>
      <c r="K64" s="57">
        <v>1</v>
      </c>
      <c r="L64" s="57"/>
      <c r="M64" s="57">
        <v>2</v>
      </c>
      <c r="N64" s="57" t="s">
        <v>38</v>
      </c>
    </row>
    <row r="65" spans="1:14">
      <c r="A65" s="98" t="s">
        <v>596</v>
      </c>
      <c r="B65" s="98" t="s">
        <v>54</v>
      </c>
      <c r="C65" s="98" t="s">
        <v>80</v>
      </c>
      <c r="D65" s="92">
        <v>9</v>
      </c>
      <c r="E65" s="92" t="s">
        <v>31</v>
      </c>
      <c r="F65" s="66" t="s">
        <v>574</v>
      </c>
      <c r="G65" s="57">
        <v>0</v>
      </c>
      <c r="H65" s="57">
        <v>2</v>
      </c>
      <c r="I65" s="57">
        <v>0</v>
      </c>
      <c r="J65" s="57">
        <v>0</v>
      </c>
      <c r="K65" s="57">
        <v>0</v>
      </c>
      <c r="L65" s="57"/>
      <c r="M65" s="57">
        <v>2</v>
      </c>
      <c r="N65" s="57" t="s">
        <v>38</v>
      </c>
    </row>
    <row r="66" spans="1:14">
      <c r="A66" s="99" t="s">
        <v>357</v>
      </c>
      <c r="B66" s="99" t="s">
        <v>317</v>
      </c>
      <c r="C66" s="99" t="s">
        <v>358</v>
      </c>
      <c r="D66" s="93">
        <v>9</v>
      </c>
      <c r="E66" s="92" t="s">
        <v>327</v>
      </c>
      <c r="F66" s="66" t="s">
        <v>574</v>
      </c>
      <c r="G66" s="57">
        <v>0</v>
      </c>
      <c r="H66" s="57">
        <v>2</v>
      </c>
      <c r="I66" s="57">
        <v>0</v>
      </c>
      <c r="J66" s="57">
        <v>0</v>
      </c>
      <c r="K66" s="57">
        <v>0</v>
      </c>
      <c r="L66" s="57"/>
      <c r="M66" s="57">
        <v>2</v>
      </c>
      <c r="N66" s="57" t="s">
        <v>38</v>
      </c>
    </row>
    <row r="67" spans="1:14">
      <c r="A67" s="99" t="s">
        <v>364</v>
      </c>
      <c r="B67" s="99" t="s">
        <v>141</v>
      </c>
      <c r="C67" s="99" t="s">
        <v>80</v>
      </c>
      <c r="D67" s="93">
        <v>9</v>
      </c>
      <c r="E67" s="92" t="s">
        <v>327</v>
      </c>
      <c r="F67" s="66" t="s">
        <v>574</v>
      </c>
      <c r="G67" s="57">
        <v>0</v>
      </c>
      <c r="H67" s="57">
        <v>2</v>
      </c>
      <c r="I67" s="57">
        <v>0</v>
      </c>
      <c r="J67" s="57">
        <v>0</v>
      </c>
      <c r="K67" s="57">
        <v>0</v>
      </c>
      <c r="L67" s="57"/>
      <c r="M67" s="57">
        <v>2</v>
      </c>
      <c r="N67" s="57" t="s">
        <v>38</v>
      </c>
    </row>
    <row r="68" spans="1:14">
      <c r="A68" s="71" t="s">
        <v>597</v>
      </c>
      <c r="B68" s="71" t="s">
        <v>598</v>
      </c>
      <c r="C68" s="71" t="s">
        <v>599</v>
      </c>
      <c r="D68" s="67">
        <v>9</v>
      </c>
      <c r="E68" s="98" t="s">
        <v>3</v>
      </c>
      <c r="F68" s="66" t="s">
        <v>574</v>
      </c>
      <c r="G68" s="57">
        <v>0</v>
      </c>
      <c r="H68" s="57">
        <v>1</v>
      </c>
      <c r="I68" s="57">
        <v>0</v>
      </c>
      <c r="J68" s="57">
        <v>0</v>
      </c>
      <c r="K68" s="57">
        <v>1</v>
      </c>
      <c r="L68" s="57"/>
      <c r="M68" s="57">
        <v>2</v>
      </c>
      <c r="N68" s="57" t="s">
        <v>38</v>
      </c>
    </row>
    <row r="69" spans="1:14">
      <c r="A69" s="71" t="s">
        <v>493</v>
      </c>
      <c r="B69" s="71" t="s">
        <v>78</v>
      </c>
      <c r="C69" s="71" t="s">
        <v>37</v>
      </c>
      <c r="D69" s="67">
        <v>9</v>
      </c>
      <c r="E69" s="98" t="s">
        <v>3</v>
      </c>
      <c r="F69" s="66" t="s">
        <v>574</v>
      </c>
      <c r="G69" s="57">
        <v>0</v>
      </c>
      <c r="H69" s="57">
        <v>2</v>
      </c>
      <c r="I69" s="57">
        <v>0</v>
      </c>
      <c r="J69" s="57">
        <v>0</v>
      </c>
      <c r="K69" s="57">
        <v>0</v>
      </c>
      <c r="L69" s="57"/>
      <c r="M69" s="57">
        <v>2</v>
      </c>
      <c r="N69" s="57" t="s">
        <v>38</v>
      </c>
    </row>
    <row r="70" spans="1:14">
      <c r="A70" s="71" t="s">
        <v>600</v>
      </c>
      <c r="B70" s="71" t="s">
        <v>601</v>
      </c>
      <c r="C70" s="71" t="s">
        <v>125</v>
      </c>
      <c r="D70" s="67">
        <v>9</v>
      </c>
      <c r="E70" s="98" t="s">
        <v>3</v>
      </c>
      <c r="F70" s="66" t="s">
        <v>574</v>
      </c>
      <c r="G70" s="57">
        <v>0</v>
      </c>
      <c r="H70" s="57">
        <v>2</v>
      </c>
      <c r="I70" s="57">
        <v>0</v>
      </c>
      <c r="J70" s="57">
        <v>0</v>
      </c>
      <c r="K70" s="57">
        <v>0</v>
      </c>
      <c r="L70" s="57"/>
      <c r="M70" s="57">
        <v>2</v>
      </c>
      <c r="N70" s="57" t="s">
        <v>38</v>
      </c>
    </row>
    <row r="71" spans="1:14">
      <c r="A71" s="98" t="s">
        <v>602</v>
      </c>
      <c r="B71" s="98" t="s">
        <v>33</v>
      </c>
      <c r="C71" s="98" t="s">
        <v>603</v>
      </c>
      <c r="D71" s="92">
        <v>9</v>
      </c>
      <c r="E71" s="98" t="s">
        <v>18</v>
      </c>
      <c r="F71" s="66" t="s">
        <v>574</v>
      </c>
      <c r="G71" s="57">
        <v>0</v>
      </c>
      <c r="H71" s="57">
        <v>1</v>
      </c>
      <c r="I71" s="57">
        <v>0</v>
      </c>
      <c r="J71" s="57">
        <v>0</v>
      </c>
      <c r="K71" s="57">
        <v>0</v>
      </c>
      <c r="L71" s="57"/>
      <c r="M71" s="57">
        <v>1</v>
      </c>
      <c r="N71" s="57" t="s">
        <v>38</v>
      </c>
    </row>
    <row r="72" spans="1:14">
      <c r="A72" s="102" t="s">
        <v>604</v>
      </c>
      <c r="B72" s="102" t="s">
        <v>497</v>
      </c>
      <c r="C72" s="102" t="s">
        <v>498</v>
      </c>
      <c r="D72" s="94">
        <v>9</v>
      </c>
      <c r="E72" s="102" t="s">
        <v>462</v>
      </c>
      <c r="F72" s="66" t="s">
        <v>574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/>
      <c r="M72" s="57">
        <v>0</v>
      </c>
      <c r="N72" s="57" t="s">
        <v>38</v>
      </c>
    </row>
    <row r="73" spans="1:14">
      <c r="A73" s="71" t="s">
        <v>605</v>
      </c>
      <c r="B73" s="71" t="s">
        <v>606</v>
      </c>
      <c r="C73" s="71" t="s">
        <v>607</v>
      </c>
      <c r="D73" s="67">
        <v>9</v>
      </c>
      <c r="E73" s="71" t="s">
        <v>9</v>
      </c>
      <c r="F73" s="66" t="s">
        <v>574</v>
      </c>
      <c r="G73" s="57">
        <v>0</v>
      </c>
      <c r="H73" s="57">
        <v>0</v>
      </c>
      <c r="I73" s="57">
        <v>0</v>
      </c>
      <c r="J73" s="57">
        <v>0</v>
      </c>
      <c r="K73" s="57">
        <v>0</v>
      </c>
      <c r="L73" s="57"/>
      <c r="M73" s="57">
        <v>0</v>
      </c>
      <c r="N73" s="57" t="s">
        <v>38</v>
      </c>
    </row>
    <row r="74" spans="1:14">
      <c r="A74" s="71" t="s">
        <v>608</v>
      </c>
      <c r="B74" s="71" t="s">
        <v>609</v>
      </c>
      <c r="C74" s="71" t="s">
        <v>30</v>
      </c>
      <c r="D74" s="67">
        <v>9</v>
      </c>
      <c r="E74" s="71" t="s">
        <v>9</v>
      </c>
      <c r="F74" s="66" t="s">
        <v>574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  <c r="L74" s="57"/>
      <c r="M74" s="57">
        <v>0</v>
      </c>
      <c r="N74" s="57" t="s">
        <v>38</v>
      </c>
    </row>
    <row r="75" spans="1:14">
      <c r="A75" s="71" t="s">
        <v>610</v>
      </c>
      <c r="B75" s="71" t="s">
        <v>116</v>
      </c>
      <c r="C75" s="71" t="s">
        <v>80</v>
      </c>
      <c r="D75" s="94">
        <v>9</v>
      </c>
      <c r="E75" s="102" t="s">
        <v>101</v>
      </c>
      <c r="F75" s="66" t="s">
        <v>574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7"/>
      <c r="M75" s="57">
        <v>0</v>
      </c>
      <c r="N75" s="57" t="s">
        <v>38</v>
      </c>
    </row>
    <row r="76" spans="1:14">
      <c r="A76" s="103" t="s">
        <v>611</v>
      </c>
      <c r="B76" s="103" t="s">
        <v>7</v>
      </c>
      <c r="C76" s="103" t="s">
        <v>97</v>
      </c>
      <c r="D76" s="97">
        <v>9</v>
      </c>
      <c r="E76" s="102" t="s">
        <v>553</v>
      </c>
      <c r="F76" s="66" t="s">
        <v>574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/>
      <c r="M76" s="57">
        <v>0</v>
      </c>
      <c r="N76" s="57" t="s">
        <v>38</v>
      </c>
    </row>
    <row r="77" spans="1:14">
      <c r="A77" s="16" t="s">
        <v>612</v>
      </c>
      <c r="B77" s="54" t="s">
        <v>613</v>
      </c>
      <c r="C77" s="54" t="s">
        <v>614</v>
      </c>
      <c r="D77" s="105">
        <v>10</v>
      </c>
      <c r="E77" s="15" t="s">
        <v>327</v>
      </c>
      <c r="F77" s="79" t="s">
        <v>574</v>
      </c>
      <c r="G77" s="46">
        <v>4</v>
      </c>
      <c r="H77" s="46">
        <v>5</v>
      </c>
      <c r="I77" s="46">
        <v>0</v>
      </c>
      <c r="J77" s="46">
        <v>2</v>
      </c>
      <c r="K77" s="46">
        <v>0</v>
      </c>
      <c r="L77" s="46"/>
      <c r="M77" s="46">
        <v>11</v>
      </c>
      <c r="N77" s="46" t="s">
        <v>38</v>
      </c>
    </row>
    <row r="78" spans="1:14">
      <c r="A78" s="106" t="s">
        <v>615</v>
      </c>
      <c r="B78" s="106" t="s">
        <v>122</v>
      </c>
      <c r="C78" s="106" t="s">
        <v>30</v>
      </c>
      <c r="D78" s="107">
        <v>10</v>
      </c>
      <c r="E78" s="15" t="s">
        <v>31</v>
      </c>
      <c r="F78" s="79" t="s">
        <v>574</v>
      </c>
      <c r="G78" s="46">
        <v>4</v>
      </c>
      <c r="H78" s="46">
        <v>0</v>
      </c>
      <c r="I78" s="46">
        <v>0</v>
      </c>
      <c r="J78" s="46">
        <v>2</v>
      </c>
      <c r="K78" s="46">
        <v>0</v>
      </c>
      <c r="L78" s="46"/>
      <c r="M78" s="46">
        <v>6</v>
      </c>
      <c r="N78" s="46" t="s">
        <v>38</v>
      </c>
    </row>
    <row r="79" spans="1:14">
      <c r="A79" s="13" t="s">
        <v>386</v>
      </c>
      <c r="B79" s="13" t="s">
        <v>122</v>
      </c>
      <c r="C79" s="13" t="s">
        <v>89</v>
      </c>
      <c r="D79" s="107">
        <v>10</v>
      </c>
      <c r="E79" s="15" t="s">
        <v>31</v>
      </c>
      <c r="F79" s="79" t="s">
        <v>574</v>
      </c>
      <c r="G79" s="46">
        <v>2</v>
      </c>
      <c r="H79" s="46">
        <v>0</v>
      </c>
      <c r="I79" s="46">
        <v>0</v>
      </c>
      <c r="J79" s="46">
        <v>2</v>
      </c>
      <c r="K79" s="46">
        <v>0</v>
      </c>
      <c r="L79" s="46"/>
      <c r="M79" s="46">
        <v>4</v>
      </c>
      <c r="N79" s="46" t="s">
        <v>38</v>
      </c>
    </row>
    <row r="80" spans="1:14">
      <c r="A80" s="16" t="s">
        <v>616</v>
      </c>
      <c r="B80" s="54" t="s">
        <v>617</v>
      </c>
      <c r="C80" s="54" t="s">
        <v>24</v>
      </c>
      <c r="D80" s="105">
        <v>10</v>
      </c>
      <c r="E80" s="15" t="s">
        <v>327</v>
      </c>
      <c r="F80" s="79" t="s">
        <v>574</v>
      </c>
      <c r="G80" s="46">
        <v>2</v>
      </c>
      <c r="H80" s="46">
        <v>0</v>
      </c>
      <c r="I80" s="46">
        <v>0</v>
      </c>
      <c r="J80" s="46">
        <v>2</v>
      </c>
      <c r="K80" s="46">
        <v>0</v>
      </c>
      <c r="L80" s="46"/>
      <c r="M80" s="46">
        <v>4</v>
      </c>
      <c r="N80" s="46" t="s">
        <v>38</v>
      </c>
    </row>
    <row r="81" spans="1:14">
      <c r="A81" s="20" t="s">
        <v>618</v>
      </c>
      <c r="B81" s="20" t="s">
        <v>116</v>
      </c>
      <c r="C81" s="20" t="s">
        <v>114</v>
      </c>
      <c r="D81" s="108">
        <v>10</v>
      </c>
      <c r="E81" s="13" t="s">
        <v>3</v>
      </c>
      <c r="F81" s="79" t="s">
        <v>574</v>
      </c>
      <c r="G81" s="46">
        <v>2</v>
      </c>
      <c r="H81" s="46">
        <v>0</v>
      </c>
      <c r="I81" s="46">
        <v>0</v>
      </c>
      <c r="J81" s="46">
        <v>2</v>
      </c>
      <c r="K81" s="46">
        <v>0</v>
      </c>
      <c r="L81" s="46"/>
      <c r="M81" s="46">
        <v>4</v>
      </c>
      <c r="N81" s="46" t="s">
        <v>38</v>
      </c>
    </row>
    <row r="82" spans="1:14">
      <c r="A82" s="20" t="s">
        <v>619</v>
      </c>
      <c r="B82" s="20" t="s">
        <v>86</v>
      </c>
      <c r="C82" s="20" t="s">
        <v>132</v>
      </c>
      <c r="D82" s="108">
        <v>10</v>
      </c>
      <c r="E82" s="20" t="s">
        <v>9</v>
      </c>
      <c r="F82" s="79" t="s">
        <v>574</v>
      </c>
      <c r="G82" s="46">
        <v>0</v>
      </c>
      <c r="H82" s="46">
        <v>0</v>
      </c>
      <c r="I82" s="46">
        <v>0</v>
      </c>
      <c r="J82" s="46">
        <v>2</v>
      </c>
      <c r="K82" s="46">
        <v>0</v>
      </c>
      <c r="L82" s="46"/>
      <c r="M82" s="46">
        <v>2</v>
      </c>
      <c r="N82" s="46" t="s">
        <v>38</v>
      </c>
    </row>
    <row r="83" spans="1:14">
      <c r="A83" s="13" t="s">
        <v>437</v>
      </c>
      <c r="B83" s="13" t="s">
        <v>29</v>
      </c>
      <c r="C83" s="13" t="s">
        <v>324</v>
      </c>
      <c r="D83" s="107">
        <v>10</v>
      </c>
      <c r="E83" s="15" t="s">
        <v>31</v>
      </c>
      <c r="F83" s="79" t="s">
        <v>574</v>
      </c>
      <c r="G83" s="46">
        <v>0</v>
      </c>
      <c r="H83" s="46">
        <v>2</v>
      </c>
      <c r="I83" s="46">
        <v>0</v>
      </c>
      <c r="J83" s="46">
        <v>0</v>
      </c>
      <c r="K83" s="46">
        <v>0</v>
      </c>
      <c r="L83" s="46"/>
      <c r="M83" s="46">
        <v>2</v>
      </c>
      <c r="N83" s="46" t="s">
        <v>38</v>
      </c>
    </row>
    <row r="84" spans="1:14">
      <c r="A84" s="16" t="s">
        <v>620</v>
      </c>
      <c r="B84" s="54" t="s">
        <v>621</v>
      </c>
      <c r="C84" s="109" t="s">
        <v>622</v>
      </c>
      <c r="D84" s="105">
        <v>10</v>
      </c>
      <c r="E84" s="15" t="s">
        <v>327</v>
      </c>
      <c r="F84" s="79" t="s">
        <v>574</v>
      </c>
      <c r="G84" s="46">
        <v>0</v>
      </c>
      <c r="H84" s="46">
        <v>0</v>
      </c>
      <c r="I84" s="46">
        <v>0</v>
      </c>
      <c r="J84" s="46">
        <v>1</v>
      </c>
      <c r="K84" s="46">
        <v>0</v>
      </c>
      <c r="L84" s="46"/>
      <c r="M84" s="46">
        <v>1</v>
      </c>
      <c r="N84" s="46" t="s">
        <v>38</v>
      </c>
    </row>
    <row r="85" spans="1:14">
      <c r="A85" s="20" t="s">
        <v>623</v>
      </c>
      <c r="B85" s="20" t="s">
        <v>158</v>
      </c>
      <c r="C85" s="20" t="s">
        <v>114</v>
      </c>
      <c r="D85" s="108">
        <v>10</v>
      </c>
      <c r="E85" s="20" t="s">
        <v>9</v>
      </c>
      <c r="F85" s="79" t="s">
        <v>574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/>
      <c r="M85" s="46">
        <v>0</v>
      </c>
      <c r="N85" s="46" t="s">
        <v>38</v>
      </c>
    </row>
    <row r="86" spans="1:14">
      <c r="A86" s="13" t="s">
        <v>504</v>
      </c>
      <c r="B86" s="13" t="s">
        <v>108</v>
      </c>
      <c r="C86" s="13" t="s">
        <v>97</v>
      </c>
      <c r="D86" s="107">
        <v>10</v>
      </c>
      <c r="E86" s="15" t="s">
        <v>31</v>
      </c>
      <c r="F86" s="79" t="s">
        <v>574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/>
      <c r="M86" s="46">
        <v>0</v>
      </c>
      <c r="N86" s="46" t="s">
        <v>38</v>
      </c>
    </row>
    <row r="87" spans="1:14">
      <c r="A87" s="16" t="s">
        <v>624</v>
      </c>
      <c r="B87" s="54" t="s">
        <v>625</v>
      </c>
      <c r="C87" s="54" t="s">
        <v>626</v>
      </c>
      <c r="D87" s="105">
        <v>10</v>
      </c>
      <c r="E87" s="15" t="s">
        <v>327</v>
      </c>
      <c r="F87" s="79" t="s">
        <v>574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/>
      <c r="M87" s="46">
        <v>0</v>
      </c>
      <c r="N87" s="46" t="s">
        <v>38</v>
      </c>
    </row>
    <row r="88" spans="1:14">
      <c r="A88" s="20" t="s">
        <v>627</v>
      </c>
      <c r="B88" s="20" t="s">
        <v>108</v>
      </c>
      <c r="C88" s="20" t="s">
        <v>55</v>
      </c>
      <c r="D88" s="108">
        <v>10</v>
      </c>
      <c r="E88" s="13" t="s">
        <v>3</v>
      </c>
      <c r="F88" s="79" t="s">
        <v>574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/>
      <c r="M88" s="46">
        <v>0</v>
      </c>
      <c r="N88" s="46" t="s">
        <v>38</v>
      </c>
    </row>
    <row r="89" spans="1:14">
      <c r="A89" s="67" t="s">
        <v>628</v>
      </c>
      <c r="B89" s="67" t="s">
        <v>72</v>
      </c>
      <c r="C89" s="67" t="s">
        <v>125</v>
      </c>
      <c r="D89" s="67">
        <v>11</v>
      </c>
      <c r="E89" s="92" t="s">
        <v>3</v>
      </c>
      <c r="F89" s="66" t="s">
        <v>574</v>
      </c>
      <c r="G89" s="57">
        <v>7</v>
      </c>
      <c r="H89" s="57">
        <v>0</v>
      </c>
      <c r="I89" s="57">
        <v>0</v>
      </c>
      <c r="J89" s="57">
        <v>0</v>
      </c>
      <c r="K89" s="57">
        <v>7</v>
      </c>
      <c r="L89" s="57"/>
      <c r="M89" s="57">
        <v>14</v>
      </c>
      <c r="N89" s="57" t="s">
        <v>5</v>
      </c>
    </row>
    <row r="90" spans="1:14">
      <c r="A90" s="67" t="s">
        <v>513</v>
      </c>
      <c r="B90" s="67" t="s">
        <v>122</v>
      </c>
      <c r="C90" s="67" t="s">
        <v>80</v>
      </c>
      <c r="D90" s="67">
        <v>11</v>
      </c>
      <c r="E90" s="92" t="s">
        <v>3</v>
      </c>
      <c r="F90" s="66" t="s">
        <v>574</v>
      </c>
      <c r="G90" s="57">
        <v>0</v>
      </c>
      <c r="H90" s="57">
        <v>0</v>
      </c>
      <c r="I90" s="57">
        <v>4</v>
      </c>
      <c r="J90" s="57">
        <v>0</v>
      </c>
      <c r="K90" s="57">
        <v>2</v>
      </c>
      <c r="L90" s="57"/>
      <c r="M90" s="57">
        <v>6</v>
      </c>
      <c r="N90" s="57" t="s">
        <v>38</v>
      </c>
    </row>
    <row r="91" spans="1:14">
      <c r="A91" s="92" t="s">
        <v>629</v>
      </c>
      <c r="B91" s="92" t="s">
        <v>579</v>
      </c>
      <c r="C91" s="92" t="s">
        <v>190</v>
      </c>
      <c r="D91" s="92">
        <v>11</v>
      </c>
      <c r="E91" s="92" t="s">
        <v>18</v>
      </c>
      <c r="F91" s="66" t="s">
        <v>574</v>
      </c>
      <c r="G91" s="57">
        <v>0</v>
      </c>
      <c r="H91" s="57">
        <v>0</v>
      </c>
      <c r="I91" s="57">
        <v>0</v>
      </c>
      <c r="J91" s="57">
        <v>2</v>
      </c>
      <c r="K91" s="57">
        <v>0</v>
      </c>
      <c r="L91" s="57"/>
      <c r="M91" s="57">
        <v>2</v>
      </c>
      <c r="N91" s="57" t="s">
        <v>38</v>
      </c>
    </row>
    <row r="92" spans="1:14">
      <c r="A92" s="93" t="s">
        <v>630</v>
      </c>
      <c r="B92" s="62" t="s">
        <v>631</v>
      </c>
      <c r="C92" s="62" t="s">
        <v>632</v>
      </c>
      <c r="D92" s="93">
        <v>11</v>
      </c>
      <c r="E92" s="92" t="s">
        <v>327</v>
      </c>
      <c r="F92" s="66" t="s">
        <v>574</v>
      </c>
      <c r="G92" s="57">
        <v>0</v>
      </c>
      <c r="H92" s="57">
        <v>0</v>
      </c>
      <c r="I92" s="57">
        <v>0</v>
      </c>
      <c r="J92" s="57">
        <v>0</v>
      </c>
      <c r="K92" s="57">
        <v>2</v>
      </c>
      <c r="L92" s="57"/>
      <c r="M92" s="57">
        <v>2</v>
      </c>
      <c r="N92" s="57" t="s">
        <v>38</v>
      </c>
    </row>
    <row r="93" spans="1:14">
      <c r="A93" s="92" t="s">
        <v>127</v>
      </c>
      <c r="B93" s="92" t="s">
        <v>128</v>
      </c>
      <c r="C93" s="92" t="s">
        <v>17</v>
      </c>
      <c r="D93" s="92">
        <v>11</v>
      </c>
      <c r="E93" s="92" t="s">
        <v>18</v>
      </c>
      <c r="F93" s="66" t="s">
        <v>574</v>
      </c>
      <c r="G93" s="57">
        <v>0</v>
      </c>
      <c r="H93" s="57">
        <v>0</v>
      </c>
      <c r="I93" s="57">
        <v>0</v>
      </c>
      <c r="J93" s="57">
        <v>0</v>
      </c>
      <c r="K93" s="57">
        <v>1</v>
      </c>
      <c r="L93" s="57"/>
      <c r="M93" s="57">
        <v>1</v>
      </c>
      <c r="N93" s="57" t="s">
        <v>38</v>
      </c>
    </row>
    <row r="94" spans="1:14">
      <c r="A94" s="67" t="s">
        <v>633</v>
      </c>
      <c r="B94" s="67" t="s">
        <v>634</v>
      </c>
      <c r="C94" s="67" t="s">
        <v>635</v>
      </c>
      <c r="D94" s="67">
        <v>11</v>
      </c>
      <c r="E94" s="67" t="s">
        <v>9</v>
      </c>
      <c r="F94" s="66" t="s">
        <v>574</v>
      </c>
      <c r="G94" s="57">
        <v>0</v>
      </c>
      <c r="H94" s="57">
        <v>0</v>
      </c>
      <c r="I94" s="57">
        <v>0</v>
      </c>
      <c r="J94" s="57">
        <v>0</v>
      </c>
      <c r="K94" s="57">
        <v>0</v>
      </c>
      <c r="L94" s="57"/>
      <c r="M94" s="57">
        <v>0</v>
      </c>
      <c r="N94" s="57" t="s">
        <v>38</v>
      </c>
    </row>
    <row r="95" spans="1:14">
      <c r="A95" s="92" t="s">
        <v>636</v>
      </c>
      <c r="B95" s="92" t="s">
        <v>637</v>
      </c>
      <c r="C95" s="92" t="s">
        <v>125</v>
      </c>
      <c r="D95" s="92">
        <v>11</v>
      </c>
      <c r="E95" s="92" t="s">
        <v>18</v>
      </c>
      <c r="F95" s="66" t="s">
        <v>574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57"/>
      <c r="M95" s="57">
        <v>0</v>
      </c>
      <c r="N95" s="57" t="s">
        <v>38</v>
      </c>
    </row>
    <row r="96" spans="1:14">
      <c r="A96" s="110" t="s">
        <v>638</v>
      </c>
      <c r="B96" s="110" t="s">
        <v>88</v>
      </c>
      <c r="C96" s="110" t="s">
        <v>114</v>
      </c>
      <c r="D96" s="92">
        <v>11</v>
      </c>
      <c r="E96" s="92" t="s">
        <v>31</v>
      </c>
      <c r="F96" s="66" t="s">
        <v>574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57"/>
      <c r="M96" s="57">
        <v>0</v>
      </c>
      <c r="N96" s="57" t="s">
        <v>38</v>
      </c>
    </row>
    <row r="97" spans="1:14">
      <c r="A97" s="93" t="s">
        <v>639</v>
      </c>
      <c r="B97" s="62" t="s">
        <v>266</v>
      </c>
      <c r="C97" s="62" t="s">
        <v>640</v>
      </c>
      <c r="D97" s="93">
        <v>11</v>
      </c>
      <c r="E97" s="92" t="s">
        <v>327</v>
      </c>
      <c r="F97" s="66" t="s">
        <v>574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57"/>
      <c r="M97" s="57">
        <v>0</v>
      </c>
      <c r="N97" s="57" t="s">
        <v>38</v>
      </c>
    </row>
    <row r="98" spans="1:14">
      <c r="A98" s="93" t="s">
        <v>396</v>
      </c>
      <c r="B98" s="62" t="s">
        <v>641</v>
      </c>
      <c r="C98" s="62" t="s">
        <v>642</v>
      </c>
      <c r="D98" s="93">
        <v>11</v>
      </c>
      <c r="E98" s="92" t="s">
        <v>327</v>
      </c>
      <c r="F98" s="66" t="s">
        <v>574</v>
      </c>
      <c r="G98" s="57">
        <v>0</v>
      </c>
      <c r="H98" s="57">
        <v>0</v>
      </c>
      <c r="I98" s="57">
        <v>0</v>
      </c>
      <c r="J98" s="57">
        <v>0</v>
      </c>
      <c r="K98" s="57">
        <v>0</v>
      </c>
      <c r="L98" s="57"/>
      <c r="M98" s="57">
        <v>0</v>
      </c>
      <c r="N98" s="57" t="s">
        <v>38</v>
      </c>
    </row>
    <row r="99" spans="1:14">
      <c r="A99" s="67" t="s">
        <v>643</v>
      </c>
      <c r="B99" s="67" t="s">
        <v>108</v>
      </c>
      <c r="C99" s="67" t="s">
        <v>481</v>
      </c>
      <c r="D99" s="67">
        <v>11</v>
      </c>
      <c r="E99" s="92" t="s">
        <v>3</v>
      </c>
      <c r="F99" s="66" t="s">
        <v>574</v>
      </c>
      <c r="G99" s="57">
        <v>0</v>
      </c>
      <c r="H99" s="57">
        <v>0</v>
      </c>
      <c r="I99" s="57">
        <v>0</v>
      </c>
      <c r="J99" s="57">
        <v>0</v>
      </c>
      <c r="K99" s="57">
        <v>0</v>
      </c>
      <c r="L99" s="57"/>
      <c r="M99" s="57">
        <v>0</v>
      </c>
      <c r="N99" s="57" t="s">
        <v>38</v>
      </c>
    </row>
  </sheetData>
  <mergeCells count="9">
    <mergeCell ref="F1:F2"/>
    <mergeCell ref="G1:L1"/>
    <mergeCell ref="M1:M2"/>
    <mergeCell ref="N1:N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6"/>
  <sheetViews>
    <sheetView topLeftCell="A82" workbookViewId="0">
      <selection activeCell="A99" sqref="A99"/>
    </sheetView>
  </sheetViews>
  <sheetFormatPr defaultRowHeight="15"/>
  <cols>
    <col min="1" max="1" width="16.42578125" customWidth="1"/>
    <col min="2" max="2" width="9.85546875" customWidth="1"/>
    <col min="3" max="3" width="19.5703125" customWidth="1"/>
    <col min="5" max="5" width="23.42578125" customWidth="1"/>
    <col min="6" max="6" width="23.7109375" customWidth="1"/>
    <col min="8" max="8" width="17.7109375" customWidth="1"/>
  </cols>
  <sheetData>
    <row r="1" spans="1:8">
      <c r="A1" s="111" t="s">
        <v>644</v>
      </c>
      <c r="B1" s="111" t="s">
        <v>111</v>
      </c>
      <c r="C1" s="111" t="s">
        <v>114</v>
      </c>
      <c r="D1" s="112">
        <v>7</v>
      </c>
      <c r="E1" s="112" t="s">
        <v>3</v>
      </c>
      <c r="F1" s="113" t="s">
        <v>4</v>
      </c>
      <c r="G1" s="114">
        <v>64</v>
      </c>
      <c r="H1" s="58" t="s">
        <v>5</v>
      </c>
    </row>
    <row r="2" spans="1:8">
      <c r="A2" s="115" t="s">
        <v>645</v>
      </c>
      <c r="B2" s="115" t="s">
        <v>532</v>
      </c>
      <c r="C2" s="115" t="s">
        <v>104</v>
      </c>
      <c r="D2" s="116">
        <v>7</v>
      </c>
      <c r="E2" s="113" t="s">
        <v>227</v>
      </c>
      <c r="F2" s="113" t="s">
        <v>4</v>
      </c>
      <c r="G2" s="114">
        <v>62</v>
      </c>
      <c r="H2" s="58" t="s">
        <v>10</v>
      </c>
    </row>
    <row r="3" spans="1:8">
      <c r="A3" s="50" t="s">
        <v>646</v>
      </c>
      <c r="B3" s="50" t="s">
        <v>134</v>
      </c>
      <c r="C3" s="50" t="s">
        <v>17</v>
      </c>
      <c r="D3" s="51">
        <v>7</v>
      </c>
      <c r="E3" s="50" t="s">
        <v>256</v>
      </c>
      <c r="F3" s="49" t="s">
        <v>4</v>
      </c>
      <c r="G3" s="46">
        <v>61</v>
      </c>
      <c r="H3" s="58" t="s">
        <v>10</v>
      </c>
    </row>
    <row r="4" spans="1:8">
      <c r="A4" s="115" t="s">
        <v>457</v>
      </c>
      <c r="B4" s="115" t="s">
        <v>225</v>
      </c>
      <c r="C4" s="115" t="s">
        <v>125</v>
      </c>
      <c r="D4" s="116">
        <v>7</v>
      </c>
      <c r="E4" s="113" t="s">
        <v>227</v>
      </c>
      <c r="F4" s="113" t="s">
        <v>4</v>
      </c>
      <c r="G4" s="114">
        <v>60</v>
      </c>
      <c r="H4" s="58" t="s">
        <v>10</v>
      </c>
    </row>
    <row r="5" spans="1:8">
      <c r="A5" s="115" t="s">
        <v>425</v>
      </c>
      <c r="B5" s="115" t="s">
        <v>108</v>
      </c>
      <c r="C5" s="115" t="s">
        <v>30</v>
      </c>
      <c r="D5" s="115">
        <v>7</v>
      </c>
      <c r="E5" s="113" t="s">
        <v>3</v>
      </c>
      <c r="F5" s="113" t="s">
        <v>4</v>
      </c>
      <c r="G5" s="114">
        <v>60</v>
      </c>
      <c r="H5" s="58" t="s">
        <v>10</v>
      </c>
    </row>
    <row r="6" spans="1:8">
      <c r="A6" s="49" t="s">
        <v>647</v>
      </c>
      <c r="B6" s="49" t="s">
        <v>648</v>
      </c>
      <c r="C6" s="49" t="s">
        <v>37</v>
      </c>
      <c r="D6" s="49">
        <v>7</v>
      </c>
      <c r="E6" s="49" t="s">
        <v>649</v>
      </c>
      <c r="F6" s="49" t="s">
        <v>4</v>
      </c>
      <c r="G6" s="46">
        <v>59</v>
      </c>
      <c r="H6" s="58" t="s">
        <v>10</v>
      </c>
    </row>
    <row r="7" spans="1:8">
      <c r="A7" s="49" t="s">
        <v>650</v>
      </c>
      <c r="B7" s="49" t="s">
        <v>439</v>
      </c>
      <c r="C7" s="49" t="s">
        <v>125</v>
      </c>
      <c r="D7" s="49">
        <v>7</v>
      </c>
      <c r="E7" s="49" t="s">
        <v>18</v>
      </c>
      <c r="F7" s="49" t="s">
        <v>4</v>
      </c>
      <c r="G7" s="46">
        <v>59</v>
      </c>
      <c r="H7" s="58" t="s">
        <v>10</v>
      </c>
    </row>
    <row r="8" spans="1:8">
      <c r="A8" s="49" t="s">
        <v>559</v>
      </c>
      <c r="B8" s="49" t="s">
        <v>560</v>
      </c>
      <c r="C8" s="49" t="s">
        <v>24</v>
      </c>
      <c r="D8" s="49">
        <v>7</v>
      </c>
      <c r="E8" s="49" t="s">
        <v>18</v>
      </c>
      <c r="F8" s="49" t="s">
        <v>4</v>
      </c>
      <c r="G8" s="46">
        <v>57</v>
      </c>
      <c r="H8" s="58" t="s">
        <v>10</v>
      </c>
    </row>
    <row r="9" spans="1:8">
      <c r="A9" s="14" t="s">
        <v>651</v>
      </c>
      <c r="B9" s="14" t="s">
        <v>652</v>
      </c>
      <c r="C9" s="14" t="s">
        <v>104</v>
      </c>
      <c r="D9" s="14">
        <v>7</v>
      </c>
      <c r="E9" s="14" t="s">
        <v>9</v>
      </c>
      <c r="F9" s="49" t="s">
        <v>4</v>
      </c>
      <c r="G9" s="46">
        <v>55</v>
      </c>
      <c r="H9" s="58" t="s">
        <v>10</v>
      </c>
    </row>
    <row r="10" spans="1:8">
      <c r="A10" s="14" t="s">
        <v>214</v>
      </c>
      <c r="B10" s="14" t="s">
        <v>215</v>
      </c>
      <c r="C10" s="14" t="s">
        <v>216</v>
      </c>
      <c r="D10" s="14">
        <v>7</v>
      </c>
      <c r="E10" s="14" t="s">
        <v>126</v>
      </c>
      <c r="F10" s="49" t="s">
        <v>4</v>
      </c>
      <c r="G10" s="46">
        <v>54</v>
      </c>
      <c r="H10" s="58" t="s">
        <v>38</v>
      </c>
    </row>
    <row r="11" spans="1:8">
      <c r="A11" s="45" t="s">
        <v>530</v>
      </c>
      <c r="B11" s="45" t="s">
        <v>195</v>
      </c>
      <c r="C11" s="45" t="s">
        <v>2</v>
      </c>
      <c r="D11" s="45">
        <v>7</v>
      </c>
      <c r="E11" s="49" t="s">
        <v>31</v>
      </c>
      <c r="F11" s="49" t="s">
        <v>4</v>
      </c>
      <c r="G11" s="46">
        <v>53</v>
      </c>
      <c r="H11" s="58" t="s">
        <v>38</v>
      </c>
    </row>
    <row r="12" spans="1:8">
      <c r="A12" s="14" t="s">
        <v>653</v>
      </c>
      <c r="B12" s="14" t="s">
        <v>116</v>
      </c>
      <c r="C12" s="14" t="s">
        <v>37</v>
      </c>
      <c r="D12" s="14">
        <v>7</v>
      </c>
      <c r="E12" s="14" t="s">
        <v>9</v>
      </c>
      <c r="F12" s="49" t="s">
        <v>4</v>
      </c>
      <c r="G12" s="46">
        <v>51</v>
      </c>
      <c r="H12" s="58" t="s">
        <v>38</v>
      </c>
    </row>
    <row r="13" spans="1:8">
      <c r="A13" s="49" t="s">
        <v>654</v>
      </c>
      <c r="B13" s="49" t="s">
        <v>579</v>
      </c>
      <c r="C13" s="49" t="s">
        <v>216</v>
      </c>
      <c r="D13" s="49">
        <v>7</v>
      </c>
      <c r="E13" s="49" t="s">
        <v>18</v>
      </c>
      <c r="F13" s="49" t="s">
        <v>4</v>
      </c>
      <c r="G13" s="46">
        <v>48</v>
      </c>
      <c r="H13" s="58" t="s">
        <v>38</v>
      </c>
    </row>
    <row r="14" spans="1:8">
      <c r="A14" s="52" t="s">
        <v>448</v>
      </c>
      <c r="B14" s="52" t="s">
        <v>387</v>
      </c>
      <c r="C14" s="52" t="s">
        <v>24</v>
      </c>
      <c r="D14" s="112">
        <v>7</v>
      </c>
      <c r="E14" s="112" t="s">
        <v>227</v>
      </c>
      <c r="F14" s="49" t="s">
        <v>4</v>
      </c>
      <c r="G14" s="46">
        <v>47</v>
      </c>
      <c r="H14" s="58" t="s">
        <v>38</v>
      </c>
    </row>
    <row r="15" spans="1:8">
      <c r="A15" s="49" t="s">
        <v>464</v>
      </c>
      <c r="B15" s="49" t="s">
        <v>113</v>
      </c>
      <c r="C15" s="49" t="s">
        <v>30</v>
      </c>
      <c r="D15" s="49">
        <v>7</v>
      </c>
      <c r="E15" s="49" t="s">
        <v>550</v>
      </c>
      <c r="F15" s="49" t="s">
        <v>4</v>
      </c>
      <c r="G15" s="46">
        <v>43</v>
      </c>
      <c r="H15" s="58" t="s">
        <v>38</v>
      </c>
    </row>
    <row r="16" spans="1:8">
      <c r="A16" s="49" t="s">
        <v>655</v>
      </c>
      <c r="B16" s="49" t="s">
        <v>108</v>
      </c>
      <c r="C16" s="49" t="s">
        <v>30</v>
      </c>
      <c r="D16" s="49">
        <v>7</v>
      </c>
      <c r="E16" s="49" t="s">
        <v>555</v>
      </c>
      <c r="F16" s="49" t="s">
        <v>4</v>
      </c>
      <c r="G16" s="46">
        <v>43</v>
      </c>
      <c r="H16" s="58" t="s">
        <v>38</v>
      </c>
    </row>
    <row r="17" spans="1:8">
      <c r="A17" s="49" t="s">
        <v>656</v>
      </c>
      <c r="B17" s="49" t="s">
        <v>657</v>
      </c>
      <c r="C17" s="49" t="s">
        <v>24</v>
      </c>
      <c r="D17" s="49">
        <v>7</v>
      </c>
      <c r="E17" s="49" t="s">
        <v>336</v>
      </c>
      <c r="F17" s="49" t="s">
        <v>4</v>
      </c>
      <c r="G17" s="46">
        <v>38</v>
      </c>
      <c r="H17" s="58" t="s">
        <v>38</v>
      </c>
    </row>
    <row r="18" spans="1:8">
      <c r="A18" s="14" t="s">
        <v>658</v>
      </c>
      <c r="B18" s="14" t="s">
        <v>158</v>
      </c>
      <c r="C18" s="14" t="s">
        <v>46</v>
      </c>
      <c r="D18" s="14">
        <v>7</v>
      </c>
      <c r="E18" s="14" t="s">
        <v>9</v>
      </c>
      <c r="F18" s="49" t="s">
        <v>4</v>
      </c>
      <c r="G18" s="46">
        <v>35</v>
      </c>
      <c r="H18" s="58" t="s">
        <v>38</v>
      </c>
    </row>
    <row r="19" spans="1:8">
      <c r="A19" s="49" t="s">
        <v>659</v>
      </c>
      <c r="B19" s="49" t="s">
        <v>141</v>
      </c>
      <c r="C19" s="49" t="s">
        <v>114</v>
      </c>
      <c r="D19" s="49">
        <v>7</v>
      </c>
      <c r="E19" s="49" t="s">
        <v>18</v>
      </c>
      <c r="F19" s="49" t="s">
        <v>4</v>
      </c>
      <c r="G19" s="46">
        <v>35</v>
      </c>
      <c r="H19" s="58" t="s">
        <v>38</v>
      </c>
    </row>
    <row r="20" spans="1:8">
      <c r="A20" s="117" t="s">
        <v>660</v>
      </c>
      <c r="B20" s="117" t="s">
        <v>661</v>
      </c>
      <c r="C20" s="117" t="s">
        <v>106</v>
      </c>
      <c r="D20" s="117">
        <v>7</v>
      </c>
      <c r="E20" s="118" t="s">
        <v>31</v>
      </c>
      <c r="F20" s="113" t="s">
        <v>4</v>
      </c>
      <c r="G20" s="114">
        <v>32</v>
      </c>
      <c r="H20" s="58" t="s">
        <v>38</v>
      </c>
    </row>
    <row r="21" spans="1:8">
      <c r="A21" s="49" t="s">
        <v>662</v>
      </c>
      <c r="B21" s="49" t="s">
        <v>317</v>
      </c>
      <c r="C21" s="49" t="s">
        <v>61</v>
      </c>
      <c r="D21" s="49">
        <v>7</v>
      </c>
      <c r="E21" s="49" t="s">
        <v>18</v>
      </c>
      <c r="F21" s="49" t="s">
        <v>4</v>
      </c>
      <c r="G21" s="46">
        <v>28</v>
      </c>
      <c r="H21" s="58" t="s">
        <v>38</v>
      </c>
    </row>
    <row r="22" spans="1:8">
      <c r="A22" s="49" t="s">
        <v>663</v>
      </c>
      <c r="B22" s="49" t="s">
        <v>215</v>
      </c>
      <c r="C22" s="49" t="s">
        <v>664</v>
      </c>
      <c r="D22" s="49">
        <v>7</v>
      </c>
      <c r="E22" s="49" t="s">
        <v>336</v>
      </c>
      <c r="F22" s="49" t="s">
        <v>4</v>
      </c>
      <c r="G22" s="46">
        <v>25</v>
      </c>
      <c r="H22" s="58" t="s">
        <v>38</v>
      </c>
    </row>
    <row r="23" spans="1:8">
      <c r="A23" s="14" t="s">
        <v>588</v>
      </c>
      <c r="B23" s="14" t="s">
        <v>329</v>
      </c>
      <c r="C23" s="14" t="s">
        <v>589</v>
      </c>
      <c r="D23" s="14">
        <v>8</v>
      </c>
      <c r="E23" s="14" t="s">
        <v>9</v>
      </c>
      <c r="F23" s="49" t="s">
        <v>4</v>
      </c>
      <c r="G23" s="46">
        <v>54</v>
      </c>
      <c r="H23" s="47" t="s">
        <v>5</v>
      </c>
    </row>
    <row r="24" spans="1:8">
      <c r="A24" s="49" t="s">
        <v>665</v>
      </c>
      <c r="B24" s="49" t="s">
        <v>158</v>
      </c>
      <c r="C24" s="49" t="s">
        <v>132</v>
      </c>
      <c r="D24" s="49">
        <v>8</v>
      </c>
      <c r="E24" s="49" t="s">
        <v>18</v>
      </c>
      <c r="F24" s="49" t="s">
        <v>4</v>
      </c>
      <c r="G24" s="46">
        <v>51</v>
      </c>
      <c r="H24" s="47" t="s">
        <v>10</v>
      </c>
    </row>
    <row r="25" spans="1:8">
      <c r="A25" s="45" t="s">
        <v>666</v>
      </c>
      <c r="B25" s="45" t="s">
        <v>667</v>
      </c>
      <c r="C25" s="45" t="s">
        <v>80</v>
      </c>
      <c r="D25" s="20">
        <v>8</v>
      </c>
      <c r="E25" s="49" t="s">
        <v>3</v>
      </c>
      <c r="F25" s="49" t="s">
        <v>4</v>
      </c>
      <c r="G25" s="46">
        <v>51</v>
      </c>
      <c r="H25" s="47" t="s">
        <v>10</v>
      </c>
    </row>
    <row r="26" spans="1:8">
      <c r="A26" s="45" t="s">
        <v>668</v>
      </c>
      <c r="B26" s="45" t="s">
        <v>669</v>
      </c>
      <c r="C26" s="45" t="s">
        <v>37</v>
      </c>
      <c r="D26" s="20">
        <v>8</v>
      </c>
      <c r="E26" s="49" t="s">
        <v>3</v>
      </c>
      <c r="F26" s="49" t="s">
        <v>4</v>
      </c>
      <c r="G26" s="46">
        <v>48</v>
      </c>
      <c r="H26" s="47" t="s">
        <v>10</v>
      </c>
    </row>
    <row r="27" spans="1:8">
      <c r="A27" s="49" t="s">
        <v>65</v>
      </c>
      <c r="B27" s="49" t="s">
        <v>66</v>
      </c>
      <c r="C27" s="49" t="s">
        <v>67</v>
      </c>
      <c r="D27" s="49">
        <v>8</v>
      </c>
      <c r="E27" s="49" t="s">
        <v>336</v>
      </c>
      <c r="F27" s="49" t="s">
        <v>4</v>
      </c>
      <c r="G27" s="46">
        <v>47</v>
      </c>
      <c r="H27" s="47" t="s">
        <v>10</v>
      </c>
    </row>
    <row r="28" spans="1:8">
      <c r="A28" s="49" t="s">
        <v>422</v>
      </c>
      <c r="B28" s="49" t="s">
        <v>26</v>
      </c>
      <c r="C28" s="49" t="s">
        <v>423</v>
      </c>
      <c r="D28" s="49">
        <v>8</v>
      </c>
      <c r="E28" s="49" t="s">
        <v>18</v>
      </c>
      <c r="F28" s="49" t="s">
        <v>4</v>
      </c>
      <c r="G28" s="46">
        <v>42</v>
      </c>
      <c r="H28" s="47" t="s">
        <v>10</v>
      </c>
    </row>
    <row r="29" spans="1:8">
      <c r="A29" s="48" t="s">
        <v>288</v>
      </c>
      <c r="B29" s="48" t="s">
        <v>50</v>
      </c>
      <c r="C29" s="48" t="s">
        <v>17</v>
      </c>
      <c r="D29" s="85">
        <v>8</v>
      </c>
      <c r="E29" s="23" t="s">
        <v>670</v>
      </c>
      <c r="F29" s="23" t="s">
        <v>4</v>
      </c>
      <c r="G29" s="119">
        <v>42</v>
      </c>
      <c r="H29" s="47" t="s">
        <v>10</v>
      </c>
    </row>
    <row r="30" spans="1:8">
      <c r="A30" s="14" t="s">
        <v>280</v>
      </c>
      <c r="B30" s="14" t="s">
        <v>671</v>
      </c>
      <c r="C30" s="14" t="s">
        <v>76</v>
      </c>
      <c r="D30" s="14">
        <v>8</v>
      </c>
      <c r="E30" s="14" t="s">
        <v>9</v>
      </c>
      <c r="F30" s="49" t="s">
        <v>4</v>
      </c>
      <c r="G30" s="46">
        <v>41</v>
      </c>
      <c r="H30" s="79" t="s">
        <v>38</v>
      </c>
    </row>
    <row r="31" spans="1:8">
      <c r="A31" s="49" t="s">
        <v>15</v>
      </c>
      <c r="B31" s="49" t="s">
        <v>16</v>
      </c>
      <c r="C31" s="49" t="s">
        <v>17</v>
      </c>
      <c r="D31" s="49">
        <v>8</v>
      </c>
      <c r="E31" s="49" t="s">
        <v>18</v>
      </c>
      <c r="F31" s="49" t="s">
        <v>4</v>
      </c>
      <c r="G31" s="46">
        <v>37</v>
      </c>
      <c r="H31" s="79" t="s">
        <v>38</v>
      </c>
    </row>
    <row r="32" spans="1:8">
      <c r="A32" s="45" t="s">
        <v>672</v>
      </c>
      <c r="B32" s="45" t="s">
        <v>54</v>
      </c>
      <c r="C32" s="45" t="s">
        <v>17</v>
      </c>
      <c r="D32" s="45">
        <v>8</v>
      </c>
      <c r="E32" s="49" t="s">
        <v>31</v>
      </c>
      <c r="F32" s="49" t="s">
        <v>4</v>
      </c>
      <c r="G32" s="46">
        <v>35</v>
      </c>
      <c r="H32" s="79" t="s">
        <v>38</v>
      </c>
    </row>
    <row r="33" spans="1:8">
      <c r="A33" s="52" t="s">
        <v>673</v>
      </c>
      <c r="B33" s="52" t="s">
        <v>674</v>
      </c>
      <c r="C33" s="52" t="s">
        <v>675</v>
      </c>
      <c r="D33" s="53">
        <v>8</v>
      </c>
      <c r="E33" s="53" t="s">
        <v>227</v>
      </c>
      <c r="F33" s="49" t="s">
        <v>4</v>
      </c>
      <c r="G33" s="46">
        <v>25</v>
      </c>
      <c r="H33" s="79" t="s">
        <v>38</v>
      </c>
    </row>
    <row r="34" spans="1:8">
      <c r="A34" s="52" t="s">
        <v>341</v>
      </c>
      <c r="B34" s="52" t="s">
        <v>86</v>
      </c>
      <c r="C34" s="52" t="s">
        <v>46</v>
      </c>
      <c r="D34" s="53">
        <v>8</v>
      </c>
      <c r="E34" s="53" t="s">
        <v>227</v>
      </c>
      <c r="F34" s="49" t="s">
        <v>4</v>
      </c>
      <c r="G34" s="46">
        <v>24</v>
      </c>
      <c r="H34" s="79" t="s">
        <v>38</v>
      </c>
    </row>
    <row r="35" spans="1:8">
      <c r="A35" s="49" t="s">
        <v>458</v>
      </c>
      <c r="B35" s="49" t="s">
        <v>78</v>
      </c>
      <c r="C35" s="49" t="s">
        <v>37</v>
      </c>
      <c r="D35" s="49">
        <v>8</v>
      </c>
      <c r="E35" s="49" t="s">
        <v>550</v>
      </c>
      <c r="F35" s="49" t="s">
        <v>4</v>
      </c>
      <c r="G35" s="46">
        <v>21</v>
      </c>
      <c r="H35" s="79" t="s">
        <v>38</v>
      </c>
    </row>
    <row r="36" spans="1:8">
      <c r="A36" s="45" t="s">
        <v>461</v>
      </c>
      <c r="B36" s="45" t="s">
        <v>7</v>
      </c>
      <c r="C36" s="45" t="s">
        <v>106</v>
      </c>
      <c r="D36" s="45">
        <v>8</v>
      </c>
      <c r="E36" s="49" t="s">
        <v>31</v>
      </c>
      <c r="F36" s="49" t="s">
        <v>4</v>
      </c>
      <c r="G36" s="46">
        <v>21</v>
      </c>
      <c r="H36" s="79" t="s">
        <v>38</v>
      </c>
    </row>
    <row r="37" spans="1:8">
      <c r="A37" s="49" t="s">
        <v>82</v>
      </c>
      <c r="B37" s="49" t="s">
        <v>83</v>
      </c>
      <c r="C37" s="49" t="s">
        <v>84</v>
      </c>
      <c r="D37" s="49">
        <v>8</v>
      </c>
      <c r="E37" s="49" t="s">
        <v>336</v>
      </c>
      <c r="F37" s="49" t="s">
        <v>4</v>
      </c>
      <c r="G37" s="46">
        <v>16</v>
      </c>
      <c r="H37" s="79" t="s">
        <v>38</v>
      </c>
    </row>
    <row r="38" spans="1:8">
      <c r="A38" s="73" t="s">
        <v>676</v>
      </c>
      <c r="B38" s="73" t="s">
        <v>215</v>
      </c>
      <c r="C38" s="73" t="s">
        <v>489</v>
      </c>
      <c r="D38" s="71">
        <v>9</v>
      </c>
      <c r="E38" s="120" t="s">
        <v>3</v>
      </c>
      <c r="F38" s="56" t="s">
        <v>4</v>
      </c>
      <c r="G38" s="57">
        <v>56</v>
      </c>
      <c r="H38" s="58" t="s">
        <v>5</v>
      </c>
    </row>
    <row r="39" spans="1:8">
      <c r="A39" s="73" t="s">
        <v>363</v>
      </c>
      <c r="B39" s="73" t="s">
        <v>29</v>
      </c>
      <c r="C39" s="73" t="s">
        <v>30</v>
      </c>
      <c r="D39" s="73">
        <v>9</v>
      </c>
      <c r="E39" s="120" t="s">
        <v>31</v>
      </c>
      <c r="F39" s="56" t="s">
        <v>4</v>
      </c>
      <c r="G39" s="57">
        <v>49</v>
      </c>
      <c r="H39" s="58" t="s">
        <v>10</v>
      </c>
    </row>
    <row r="40" spans="1:8">
      <c r="A40" s="73" t="s">
        <v>177</v>
      </c>
      <c r="B40" s="73" t="s">
        <v>54</v>
      </c>
      <c r="C40" s="73" t="s">
        <v>89</v>
      </c>
      <c r="D40" s="73">
        <v>9</v>
      </c>
      <c r="E40" s="120" t="s">
        <v>31</v>
      </c>
      <c r="F40" s="56" t="s">
        <v>4</v>
      </c>
      <c r="G40" s="57">
        <v>44</v>
      </c>
      <c r="H40" s="58" t="s">
        <v>10</v>
      </c>
    </row>
    <row r="41" spans="1:8">
      <c r="A41" s="73" t="s">
        <v>677</v>
      </c>
      <c r="B41" s="73" t="s">
        <v>54</v>
      </c>
      <c r="C41" s="73" t="s">
        <v>89</v>
      </c>
      <c r="D41" s="73">
        <v>9</v>
      </c>
      <c r="E41" s="120" t="s">
        <v>31</v>
      </c>
      <c r="F41" s="56" t="s">
        <v>4</v>
      </c>
      <c r="G41" s="57">
        <v>44</v>
      </c>
      <c r="H41" s="58" t="s">
        <v>10</v>
      </c>
    </row>
    <row r="42" spans="1:8">
      <c r="A42" s="120" t="s">
        <v>494</v>
      </c>
      <c r="B42" s="120" t="s">
        <v>495</v>
      </c>
      <c r="C42" s="120" t="s">
        <v>24</v>
      </c>
      <c r="D42" s="120">
        <v>9</v>
      </c>
      <c r="E42" s="120" t="s">
        <v>678</v>
      </c>
      <c r="F42" s="56" t="s">
        <v>4</v>
      </c>
      <c r="G42" s="57">
        <v>39</v>
      </c>
      <c r="H42" s="58" t="s">
        <v>10</v>
      </c>
    </row>
    <row r="43" spans="1:8">
      <c r="A43" s="121" t="s">
        <v>679</v>
      </c>
      <c r="B43" s="121" t="s">
        <v>680</v>
      </c>
      <c r="C43" s="121" t="s">
        <v>190</v>
      </c>
      <c r="D43" s="121">
        <v>9</v>
      </c>
      <c r="E43" s="121" t="s">
        <v>9</v>
      </c>
      <c r="F43" s="56" t="s">
        <v>4</v>
      </c>
      <c r="G43" s="57">
        <v>38</v>
      </c>
      <c r="H43" s="58" t="s">
        <v>10</v>
      </c>
    </row>
    <row r="44" spans="1:8">
      <c r="A44" s="77" t="s">
        <v>354</v>
      </c>
      <c r="B44" s="77" t="s">
        <v>148</v>
      </c>
      <c r="C44" s="122" t="s">
        <v>356</v>
      </c>
      <c r="D44" s="77">
        <v>9</v>
      </c>
      <c r="E44" s="123" t="s">
        <v>227</v>
      </c>
      <c r="F44" s="124" t="s">
        <v>4</v>
      </c>
      <c r="G44" s="125">
        <v>38</v>
      </c>
      <c r="H44" s="58" t="s">
        <v>10</v>
      </c>
    </row>
    <row r="45" spans="1:8">
      <c r="A45" s="120" t="s">
        <v>173</v>
      </c>
      <c r="B45" s="120" t="s">
        <v>7</v>
      </c>
      <c r="C45" s="120" t="s">
        <v>37</v>
      </c>
      <c r="D45" s="120">
        <v>9</v>
      </c>
      <c r="E45" s="120" t="s">
        <v>18</v>
      </c>
      <c r="F45" s="56" t="s">
        <v>4</v>
      </c>
      <c r="G45" s="57">
        <v>37</v>
      </c>
      <c r="H45" s="58" t="s">
        <v>10</v>
      </c>
    </row>
    <row r="46" spans="1:8">
      <c r="A46" s="77" t="s">
        <v>350</v>
      </c>
      <c r="B46" s="77" t="s">
        <v>26</v>
      </c>
      <c r="C46" s="122" t="s">
        <v>351</v>
      </c>
      <c r="D46" s="77">
        <v>9</v>
      </c>
      <c r="E46" s="123" t="s">
        <v>227</v>
      </c>
      <c r="F46" s="124" t="s">
        <v>4</v>
      </c>
      <c r="G46" s="125">
        <v>36</v>
      </c>
      <c r="H46" s="58" t="s">
        <v>10</v>
      </c>
    </row>
    <row r="47" spans="1:8">
      <c r="A47" s="75" t="s">
        <v>349</v>
      </c>
      <c r="B47" s="75" t="s">
        <v>532</v>
      </c>
      <c r="C47" s="75" t="s">
        <v>24</v>
      </c>
      <c r="D47" s="76">
        <v>9</v>
      </c>
      <c r="E47" s="76" t="s">
        <v>227</v>
      </c>
      <c r="F47" s="56" t="s">
        <v>4</v>
      </c>
      <c r="G47" s="57">
        <v>35</v>
      </c>
      <c r="H47" s="58" t="s">
        <v>10</v>
      </c>
    </row>
    <row r="48" spans="1:8">
      <c r="A48" s="73" t="s">
        <v>174</v>
      </c>
      <c r="B48" s="73" t="s">
        <v>108</v>
      </c>
      <c r="C48" s="126" t="s">
        <v>27</v>
      </c>
      <c r="D48" s="73">
        <v>9</v>
      </c>
      <c r="E48" s="120" t="s">
        <v>31</v>
      </c>
      <c r="F48" s="56" t="s">
        <v>4</v>
      </c>
      <c r="G48" s="57">
        <v>32</v>
      </c>
      <c r="H48" s="58" t="s">
        <v>38</v>
      </c>
    </row>
    <row r="49" spans="1:8">
      <c r="A49" s="120" t="s">
        <v>681</v>
      </c>
      <c r="B49" s="120" t="s">
        <v>16</v>
      </c>
      <c r="C49" s="120" t="s">
        <v>682</v>
      </c>
      <c r="D49" s="120">
        <v>9</v>
      </c>
      <c r="E49" s="120" t="s">
        <v>18</v>
      </c>
      <c r="F49" s="56" t="s">
        <v>4</v>
      </c>
      <c r="G49" s="57">
        <v>30</v>
      </c>
      <c r="H49" s="58" t="s">
        <v>38</v>
      </c>
    </row>
    <row r="50" spans="1:8">
      <c r="A50" s="120" t="s">
        <v>683</v>
      </c>
      <c r="B50" s="120" t="s">
        <v>684</v>
      </c>
      <c r="C50" s="120" t="s">
        <v>24</v>
      </c>
      <c r="D50" s="120">
        <v>9</v>
      </c>
      <c r="E50" s="120" t="s">
        <v>555</v>
      </c>
      <c r="F50" s="56" t="s">
        <v>4</v>
      </c>
      <c r="G50" s="57">
        <v>29</v>
      </c>
      <c r="H50" s="58" t="s">
        <v>38</v>
      </c>
    </row>
    <row r="51" spans="1:8">
      <c r="A51" s="73" t="s">
        <v>169</v>
      </c>
      <c r="B51" s="73" t="s">
        <v>88</v>
      </c>
      <c r="C51" s="73" t="s">
        <v>30</v>
      </c>
      <c r="D51" s="73">
        <v>9</v>
      </c>
      <c r="E51" s="120" t="s">
        <v>31</v>
      </c>
      <c r="F51" s="56" t="s">
        <v>4</v>
      </c>
      <c r="G51" s="57">
        <v>29</v>
      </c>
      <c r="H51" s="58" t="s">
        <v>38</v>
      </c>
    </row>
    <row r="52" spans="1:8">
      <c r="A52" s="77" t="s">
        <v>364</v>
      </c>
      <c r="B52" s="77" t="s">
        <v>141</v>
      </c>
      <c r="C52" s="122" t="s">
        <v>80</v>
      </c>
      <c r="D52" s="77">
        <v>9</v>
      </c>
      <c r="E52" s="123" t="s">
        <v>227</v>
      </c>
      <c r="F52" s="124" t="s">
        <v>4</v>
      </c>
      <c r="G52" s="125">
        <v>29</v>
      </c>
      <c r="H52" s="58" t="s">
        <v>38</v>
      </c>
    </row>
    <row r="53" spans="1:8">
      <c r="A53" s="121" t="s">
        <v>685</v>
      </c>
      <c r="B53" s="121" t="s">
        <v>116</v>
      </c>
      <c r="C53" s="121" t="s">
        <v>80</v>
      </c>
      <c r="D53" s="127" t="s">
        <v>686</v>
      </c>
      <c r="E53" s="120" t="s">
        <v>101</v>
      </c>
      <c r="F53" s="56" t="s">
        <v>4</v>
      </c>
      <c r="G53" s="57">
        <v>25</v>
      </c>
      <c r="H53" s="58" t="s">
        <v>38</v>
      </c>
    </row>
    <row r="54" spans="1:8">
      <c r="A54" s="120" t="s">
        <v>487</v>
      </c>
      <c r="B54" s="120" t="s">
        <v>488</v>
      </c>
      <c r="C54" s="120" t="s">
        <v>489</v>
      </c>
      <c r="D54" s="120">
        <v>9</v>
      </c>
      <c r="E54" s="120" t="s">
        <v>550</v>
      </c>
      <c r="F54" s="56" t="s">
        <v>4</v>
      </c>
      <c r="G54" s="57">
        <v>25</v>
      </c>
      <c r="H54" s="58" t="s">
        <v>38</v>
      </c>
    </row>
    <row r="55" spans="1:8">
      <c r="A55" s="103" t="s">
        <v>687</v>
      </c>
      <c r="B55" s="103" t="s">
        <v>138</v>
      </c>
      <c r="C55" s="103" t="s">
        <v>688</v>
      </c>
      <c r="D55" s="128">
        <v>9</v>
      </c>
      <c r="E55" s="103" t="s">
        <v>256</v>
      </c>
      <c r="F55" s="56" t="s">
        <v>4</v>
      </c>
      <c r="G55" s="57">
        <v>25</v>
      </c>
      <c r="H55" s="58" t="s">
        <v>38</v>
      </c>
    </row>
    <row r="56" spans="1:8">
      <c r="A56" s="73" t="s">
        <v>689</v>
      </c>
      <c r="B56" s="73" t="s">
        <v>192</v>
      </c>
      <c r="C56" s="73" t="s">
        <v>73</v>
      </c>
      <c r="D56" s="71">
        <v>9</v>
      </c>
      <c r="E56" s="120" t="s">
        <v>3</v>
      </c>
      <c r="F56" s="56" t="s">
        <v>4</v>
      </c>
      <c r="G56" s="57">
        <v>24</v>
      </c>
      <c r="H56" s="58" t="s">
        <v>38</v>
      </c>
    </row>
    <row r="57" spans="1:8">
      <c r="A57" s="73" t="s">
        <v>690</v>
      </c>
      <c r="B57" s="73" t="s">
        <v>355</v>
      </c>
      <c r="C57" s="73" t="s">
        <v>190</v>
      </c>
      <c r="D57" s="71">
        <v>9</v>
      </c>
      <c r="E57" s="120" t="s">
        <v>3</v>
      </c>
      <c r="F57" s="56" t="s">
        <v>4</v>
      </c>
      <c r="G57" s="57">
        <v>23</v>
      </c>
      <c r="H57" s="58" t="s">
        <v>38</v>
      </c>
    </row>
    <row r="58" spans="1:8">
      <c r="A58" s="77" t="s">
        <v>365</v>
      </c>
      <c r="B58" s="77" t="s">
        <v>99</v>
      </c>
      <c r="C58" s="122" t="s">
        <v>132</v>
      </c>
      <c r="D58" s="77">
        <v>9</v>
      </c>
      <c r="E58" s="123" t="s">
        <v>3</v>
      </c>
      <c r="F58" s="124" t="s">
        <v>4</v>
      </c>
      <c r="G58" s="125">
        <v>22</v>
      </c>
      <c r="H58" s="58" t="s">
        <v>38</v>
      </c>
    </row>
    <row r="59" spans="1:8">
      <c r="A59" s="120" t="s">
        <v>691</v>
      </c>
      <c r="B59" s="120" t="s">
        <v>469</v>
      </c>
      <c r="C59" s="120" t="s">
        <v>2</v>
      </c>
      <c r="D59" s="120">
        <v>9</v>
      </c>
      <c r="E59" s="120" t="s">
        <v>18</v>
      </c>
      <c r="F59" s="56" t="s">
        <v>4</v>
      </c>
      <c r="G59" s="57">
        <v>21</v>
      </c>
      <c r="H59" s="58" t="s">
        <v>38</v>
      </c>
    </row>
    <row r="60" spans="1:8">
      <c r="A60" s="73" t="s">
        <v>692</v>
      </c>
      <c r="B60" s="73" t="s">
        <v>78</v>
      </c>
      <c r="C60" s="73" t="s">
        <v>114</v>
      </c>
      <c r="D60" s="73">
        <v>9</v>
      </c>
      <c r="E60" s="120" t="s">
        <v>453</v>
      </c>
      <c r="F60" s="56" t="s">
        <v>4</v>
      </c>
      <c r="G60" s="57">
        <v>20</v>
      </c>
      <c r="H60" s="58" t="s">
        <v>38</v>
      </c>
    </row>
    <row r="61" spans="1:8">
      <c r="A61" s="120" t="s">
        <v>484</v>
      </c>
      <c r="B61" s="120" t="s">
        <v>136</v>
      </c>
      <c r="C61" s="120" t="s">
        <v>61</v>
      </c>
      <c r="D61" s="120">
        <v>9</v>
      </c>
      <c r="E61" s="120" t="s">
        <v>18</v>
      </c>
      <c r="F61" s="56" t="s">
        <v>4</v>
      </c>
      <c r="G61" s="57">
        <v>19</v>
      </c>
      <c r="H61" s="58" t="s">
        <v>38</v>
      </c>
    </row>
    <row r="62" spans="1:8">
      <c r="A62" s="121" t="s">
        <v>693</v>
      </c>
      <c r="B62" s="121" t="s">
        <v>606</v>
      </c>
      <c r="C62" s="121" t="s">
        <v>607</v>
      </c>
      <c r="D62" s="121">
        <v>9</v>
      </c>
      <c r="E62" s="121" t="s">
        <v>9</v>
      </c>
      <c r="F62" s="56" t="s">
        <v>4</v>
      </c>
      <c r="G62" s="57">
        <v>14</v>
      </c>
      <c r="H62" s="58" t="s">
        <v>38</v>
      </c>
    </row>
    <row r="63" spans="1:8">
      <c r="A63" s="120" t="s">
        <v>205</v>
      </c>
      <c r="B63" s="120" t="s">
        <v>694</v>
      </c>
      <c r="C63" s="120" t="s">
        <v>695</v>
      </c>
      <c r="D63" s="120">
        <v>9</v>
      </c>
      <c r="E63" s="120" t="s">
        <v>678</v>
      </c>
      <c r="F63" s="56" t="s">
        <v>4</v>
      </c>
      <c r="G63" s="57">
        <v>14</v>
      </c>
      <c r="H63" s="58" t="s">
        <v>38</v>
      </c>
    </row>
    <row r="64" spans="1:8">
      <c r="A64" s="73" t="s">
        <v>696</v>
      </c>
      <c r="B64" s="73" t="s">
        <v>697</v>
      </c>
      <c r="C64" s="73" t="s">
        <v>394</v>
      </c>
      <c r="D64" s="73">
        <v>9</v>
      </c>
      <c r="E64" s="120" t="s">
        <v>31</v>
      </c>
      <c r="F64" s="56" t="s">
        <v>4</v>
      </c>
      <c r="G64" s="57">
        <v>14</v>
      </c>
      <c r="H64" s="58" t="s">
        <v>38</v>
      </c>
    </row>
    <row r="65" spans="1:8">
      <c r="A65" s="73" t="s">
        <v>677</v>
      </c>
      <c r="B65" s="73" t="s">
        <v>698</v>
      </c>
      <c r="C65" s="73" t="s">
        <v>46</v>
      </c>
      <c r="D65" s="73">
        <v>9</v>
      </c>
      <c r="E65" s="120" t="s">
        <v>31</v>
      </c>
      <c r="F65" s="56" t="s">
        <v>4</v>
      </c>
      <c r="G65" s="57">
        <v>12</v>
      </c>
      <c r="H65" s="58" t="s">
        <v>38</v>
      </c>
    </row>
    <row r="66" spans="1:8">
      <c r="A66" s="120" t="s">
        <v>699</v>
      </c>
      <c r="B66" s="120" t="s">
        <v>329</v>
      </c>
      <c r="C66" s="120" t="s">
        <v>470</v>
      </c>
      <c r="D66" s="120">
        <v>9</v>
      </c>
      <c r="E66" s="120" t="s">
        <v>336</v>
      </c>
      <c r="F66" s="56" t="s">
        <v>4</v>
      </c>
      <c r="G66" s="57">
        <v>9</v>
      </c>
      <c r="H66" s="58" t="s">
        <v>38</v>
      </c>
    </row>
    <row r="67" spans="1:8">
      <c r="A67" s="129" t="s">
        <v>115</v>
      </c>
      <c r="B67" s="129" t="s">
        <v>116</v>
      </c>
      <c r="C67" s="129" t="s">
        <v>117</v>
      </c>
      <c r="D67" s="129">
        <v>10</v>
      </c>
      <c r="E67" s="130" t="s">
        <v>18</v>
      </c>
      <c r="F67" s="131" t="s">
        <v>490</v>
      </c>
      <c r="G67" s="129">
        <v>42</v>
      </c>
      <c r="H67" s="58" t="s">
        <v>5</v>
      </c>
    </row>
    <row r="68" spans="1:8">
      <c r="A68" s="132" t="s">
        <v>133</v>
      </c>
      <c r="B68" s="132" t="s">
        <v>134</v>
      </c>
      <c r="C68" s="132" t="s">
        <v>61</v>
      </c>
      <c r="D68" s="132">
        <v>10</v>
      </c>
      <c r="E68" s="130" t="s">
        <v>3</v>
      </c>
      <c r="F68" s="131" t="s">
        <v>490</v>
      </c>
      <c r="G68" s="129">
        <v>40</v>
      </c>
      <c r="H68" s="58" t="s">
        <v>10</v>
      </c>
    </row>
    <row r="69" spans="1:8">
      <c r="A69" s="133" t="s">
        <v>510</v>
      </c>
      <c r="B69" s="134" t="s">
        <v>700</v>
      </c>
      <c r="C69" s="134" t="s">
        <v>517</v>
      </c>
      <c r="D69" s="133">
        <v>10</v>
      </c>
      <c r="E69" s="133" t="s">
        <v>327</v>
      </c>
      <c r="F69" s="131" t="s">
        <v>490</v>
      </c>
      <c r="G69" s="129">
        <v>34</v>
      </c>
      <c r="H69" s="58" t="s">
        <v>38</v>
      </c>
    </row>
    <row r="70" spans="1:8">
      <c r="A70" s="132" t="s">
        <v>701</v>
      </c>
      <c r="B70" s="132" t="s">
        <v>168</v>
      </c>
      <c r="C70" s="132" t="s">
        <v>104</v>
      </c>
      <c r="D70" s="132">
        <v>10</v>
      </c>
      <c r="E70" s="130" t="s">
        <v>3</v>
      </c>
      <c r="F70" s="131" t="s">
        <v>490</v>
      </c>
      <c r="G70" s="129">
        <v>33</v>
      </c>
      <c r="H70" s="58" t="s">
        <v>38</v>
      </c>
    </row>
    <row r="71" spans="1:8">
      <c r="A71" s="133" t="s">
        <v>152</v>
      </c>
      <c r="B71" s="134" t="s">
        <v>264</v>
      </c>
      <c r="C71" s="135" t="s">
        <v>84</v>
      </c>
      <c r="D71" s="133">
        <v>10</v>
      </c>
      <c r="E71" s="133" t="s">
        <v>227</v>
      </c>
      <c r="F71" s="131" t="s">
        <v>490</v>
      </c>
      <c r="G71" s="129">
        <v>27</v>
      </c>
      <c r="H71" s="58" t="s">
        <v>38</v>
      </c>
    </row>
    <row r="72" spans="1:8">
      <c r="A72" s="132" t="s">
        <v>702</v>
      </c>
      <c r="B72" s="132" t="s">
        <v>134</v>
      </c>
      <c r="C72" s="132" t="s">
        <v>55</v>
      </c>
      <c r="D72" s="136">
        <v>10</v>
      </c>
      <c r="E72" s="130" t="s">
        <v>3</v>
      </c>
      <c r="F72" s="131" t="s">
        <v>490</v>
      </c>
      <c r="G72" s="129">
        <v>25</v>
      </c>
      <c r="H72" s="58" t="s">
        <v>38</v>
      </c>
    </row>
    <row r="73" spans="1:8">
      <c r="A73" s="133" t="s">
        <v>612</v>
      </c>
      <c r="B73" s="134" t="s">
        <v>122</v>
      </c>
      <c r="C73" s="134" t="s">
        <v>106</v>
      </c>
      <c r="D73" s="133">
        <v>10</v>
      </c>
      <c r="E73" s="133" t="s">
        <v>227</v>
      </c>
      <c r="F73" s="131" t="s">
        <v>490</v>
      </c>
      <c r="G73" s="129">
        <v>24</v>
      </c>
      <c r="H73" s="58" t="s">
        <v>38</v>
      </c>
    </row>
    <row r="74" spans="1:8">
      <c r="A74" s="131" t="s">
        <v>703</v>
      </c>
      <c r="B74" s="131" t="s">
        <v>192</v>
      </c>
      <c r="C74" s="131" t="s">
        <v>589</v>
      </c>
      <c r="D74" s="130">
        <v>10</v>
      </c>
      <c r="E74" s="130" t="s">
        <v>704</v>
      </c>
      <c r="F74" s="131" t="s">
        <v>490</v>
      </c>
      <c r="G74" s="129">
        <v>24</v>
      </c>
      <c r="H74" s="58" t="s">
        <v>38</v>
      </c>
    </row>
    <row r="75" spans="1:8">
      <c r="A75" s="137" t="s">
        <v>623</v>
      </c>
      <c r="B75" s="137" t="s">
        <v>158</v>
      </c>
      <c r="C75" s="137" t="s">
        <v>114</v>
      </c>
      <c r="D75" s="137">
        <v>10</v>
      </c>
      <c r="E75" s="137" t="s">
        <v>9</v>
      </c>
      <c r="F75" s="131" t="s">
        <v>490</v>
      </c>
      <c r="G75" s="129">
        <v>23</v>
      </c>
      <c r="H75" s="58" t="s">
        <v>38</v>
      </c>
    </row>
    <row r="76" spans="1:8">
      <c r="A76" s="137" t="s">
        <v>389</v>
      </c>
      <c r="B76" s="137" t="s">
        <v>108</v>
      </c>
      <c r="C76" s="137" t="s">
        <v>132</v>
      </c>
      <c r="D76" s="137">
        <v>10</v>
      </c>
      <c r="E76" s="137" t="s">
        <v>9</v>
      </c>
      <c r="F76" s="131" t="s">
        <v>490</v>
      </c>
      <c r="G76" s="129">
        <v>22</v>
      </c>
      <c r="H76" s="58" t="s">
        <v>38</v>
      </c>
    </row>
    <row r="77" spans="1:8">
      <c r="A77" s="131" t="s">
        <v>503</v>
      </c>
      <c r="B77" s="131" t="s">
        <v>113</v>
      </c>
      <c r="C77" s="131" t="s">
        <v>84</v>
      </c>
      <c r="D77" s="130">
        <v>10</v>
      </c>
      <c r="E77" s="130" t="s">
        <v>18</v>
      </c>
      <c r="F77" s="131" t="s">
        <v>490</v>
      </c>
      <c r="G77" s="129">
        <v>19</v>
      </c>
      <c r="H77" s="58" t="s">
        <v>38</v>
      </c>
    </row>
    <row r="78" spans="1:8">
      <c r="A78" s="138" t="s">
        <v>386</v>
      </c>
      <c r="B78" s="138" t="s">
        <v>122</v>
      </c>
      <c r="C78" s="138" t="s">
        <v>89</v>
      </c>
      <c r="D78" s="138">
        <v>10</v>
      </c>
      <c r="E78" s="130" t="s">
        <v>31</v>
      </c>
      <c r="F78" s="131" t="s">
        <v>490</v>
      </c>
      <c r="G78" s="129">
        <v>18</v>
      </c>
      <c r="H78" s="58" t="s">
        <v>38</v>
      </c>
    </row>
    <row r="79" spans="1:8">
      <c r="A79" s="131" t="s">
        <v>705</v>
      </c>
      <c r="B79" s="131" t="s">
        <v>355</v>
      </c>
      <c r="C79" s="131" t="s">
        <v>104</v>
      </c>
      <c r="D79" s="130">
        <v>10</v>
      </c>
      <c r="E79" s="130" t="s">
        <v>18</v>
      </c>
      <c r="F79" s="131" t="s">
        <v>490</v>
      </c>
      <c r="G79" s="129">
        <v>17</v>
      </c>
      <c r="H79" s="58" t="s">
        <v>38</v>
      </c>
    </row>
    <row r="80" spans="1:8">
      <c r="A80" s="138" t="s">
        <v>706</v>
      </c>
      <c r="B80" s="138" t="s">
        <v>54</v>
      </c>
      <c r="C80" s="138" t="s">
        <v>132</v>
      </c>
      <c r="D80" s="138">
        <v>10</v>
      </c>
      <c r="E80" s="130" t="s">
        <v>31</v>
      </c>
      <c r="F80" s="131" t="s">
        <v>490</v>
      </c>
      <c r="G80" s="129">
        <v>14</v>
      </c>
      <c r="H80" s="58" t="s">
        <v>38</v>
      </c>
    </row>
    <row r="81" spans="1:8">
      <c r="A81" s="138" t="s">
        <v>69</v>
      </c>
      <c r="B81" s="138" t="s">
        <v>122</v>
      </c>
      <c r="C81" s="138" t="s">
        <v>30</v>
      </c>
      <c r="D81" s="138">
        <v>10</v>
      </c>
      <c r="E81" s="130" t="s">
        <v>31</v>
      </c>
      <c r="F81" s="131" t="s">
        <v>490</v>
      </c>
      <c r="G81" s="129">
        <v>11</v>
      </c>
      <c r="H81" s="58" t="s">
        <v>38</v>
      </c>
    </row>
    <row r="82" spans="1:8">
      <c r="A82" s="49" t="s">
        <v>160</v>
      </c>
      <c r="B82" s="49" t="s">
        <v>161</v>
      </c>
      <c r="C82" s="49" t="s">
        <v>106</v>
      </c>
      <c r="D82" s="49">
        <v>11</v>
      </c>
      <c r="E82" s="49" t="s">
        <v>18</v>
      </c>
      <c r="F82" s="49" t="s">
        <v>490</v>
      </c>
      <c r="G82" s="46">
        <v>56</v>
      </c>
      <c r="H82" s="58" t="s">
        <v>5</v>
      </c>
    </row>
    <row r="83" spans="1:8">
      <c r="A83" s="20" t="s">
        <v>69</v>
      </c>
      <c r="B83" s="20" t="s">
        <v>158</v>
      </c>
      <c r="C83" s="20" t="s">
        <v>278</v>
      </c>
      <c r="D83" s="54">
        <v>11</v>
      </c>
      <c r="E83" s="49" t="s">
        <v>3</v>
      </c>
      <c r="F83" s="49" t="s">
        <v>490</v>
      </c>
      <c r="G83" s="46">
        <v>53</v>
      </c>
      <c r="H83" s="58" t="s">
        <v>10</v>
      </c>
    </row>
    <row r="84" spans="1:8">
      <c r="A84" s="20" t="s">
        <v>707</v>
      </c>
      <c r="B84" s="20" t="s">
        <v>54</v>
      </c>
      <c r="C84" s="20" t="s">
        <v>106</v>
      </c>
      <c r="D84" s="54">
        <v>11</v>
      </c>
      <c r="E84" s="49" t="s">
        <v>3</v>
      </c>
      <c r="F84" s="49" t="s">
        <v>490</v>
      </c>
      <c r="G84" s="46">
        <v>50</v>
      </c>
      <c r="H84" s="58" t="s">
        <v>10</v>
      </c>
    </row>
    <row r="85" spans="1:8">
      <c r="A85" s="20" t="s">
        <v>708</v>
      </c>
      <c r="B85" s="20" t="s">
        <v>108</v>
      </c>
      <c r="C85" s="20" t="s">
        <v>30</v>
      </c>
      <c r="D85" s="20">
        <v>11</v>
      </c>
      <c r="E85" s="49" t="s">
        <v>3</v>
      </c>
      <c r="F85" s="49" t="s">
        <v>490</v>
      </c>
      <c r="G85" s="46">
        <v>38</v>
      </c>
      <c r="H85" s="58" t="s">
        <v>10</v>
      </c>
    </row>
    <row r="86" spans="1:8">
      <c r="A86" s="20" t="s">
        <v>709</v>
      </c>
      <c r="B86" s="20" t="s">
        <v>86</v>
      </c>
      <c r="C86" s="20" t="s">
        <v>433</v>
      </c>
      <c r="D86" s="54">
        <v>11</v>
      </c>
      <c r="E86" s="49" t="s">
        <v>3</v>
      </c>
      <c r="F86" s="49" t="s">
        <v>490</v>
      </c>
      <c r="G86" s="46">
        <v>35</v>
      </c>
      <c r="H86" s="58" t="s">
        <v>10</v>
      </c>
    </row>
    <row r="87" spans="1:8">
      <c r="A87" s="49" t="s">
        <v>710</v>
      </c>
      <c r="B87" s="49" t="s">
        <v>154</v>
      </c>
      <c r="C87" s="49" t="s">
        <v>37</v>
      </c>
      <c r="D87" s="49">
        <v>11</v>
      </c>
      <c r="E87" s="49" t="s">
        <v>18</v>
      </c>
      <c r="F87" s="49" t="s">
        <v>490</v>
      </c>
      <c r="G87" s="46">
        <v>30</v>
      </c>
      <c r="H87" s="58" t="s">
        <v>38</v>
      </c>
    </row>
    <row r="88" spans="1:8">
      <c r="A88" s="53" t="s">
        <v>711</v>
      </c>
      <c r="B88" s="139" t="s">
        <v>266</v>
      </c>
      <c r="C88" s="139" t="s">
        <v>125</v>
      </c>
      <c r="D88" s="53">
        <v>11</v>
      </c>
      <c r="E88" s="53" t="s">
        <v>327</v>
      </c>
      <c r="F88" s="49" t="s">
        <v>490</v>
      </c>
      <c r="G88" s="46">
        <v>29</v>
      </c>
      <c r="H88" s="58" t="s">
        <v>38</v>
      </c>
    </row>
    <row r="89" spans="1:8">
      <c r="A89" s="45" t="s">
        <v>211</v>
      </c>
      <c r="B89" s="45" t="s">
        <v>122</v>
      </c>
      <c r="C89" s="45" t="s">
        <v>132</v>
      </c>
      <c r="D89" s="45">
        <v>11</v>
      </c>
      <c r="E89" s="49" t="s">
        <v>31</v>
      </c>
      <c r="F89" s="49" t="s">
        <v>490</v>
      </c>
      <c r="G89" s="46">
        <v>29</v>
      </c>
      <c r="H89" s="58" t="s">
        <v>38</v>
      </c>
    </row>
    <row r="90" spans="1:8">
      <c r="A90" s="45" t="s">
        <v>712</v>
      </c>
      <c r="B90" s="45" t="s">
        <v>72</v>
      </c>
      <c r="C90" s="45" t="s">
        <v>713</v>
      </c>
      <c r="D90" s="45">
        <v>11</v>
      </c>
      <c r="E90" s="49" t="s">
        <v>3</v>
      </c>
      <c r="F90" s="49" t="s">
        <v>490</v>
      </c>
      <c r="G90" s="46">
        <v>28</v>
      </c>
      <c r="H90" s="58" t="s">
        <v>38</v>
      </c>
    </row>
    <row r="91" spans="1:8">
      <c r="A91" s="140" t="s">
        <v>714</v>
      </c>
      <c r="B91" s="141" t="s">
        <v>715</v>
      </c>
      <c r="C91" s="141" t="s">
        <v>30</v>
      </c>
      <c r="D91" s="140">
        <v>11</v>
      </c>
      <c r="E91" s="140" t="s">
        <v>227</v>
      </c>
      <c r="F91" s="49" t="s">
        <v>490</v>
      </c>
      <c r="G91" s="46">
        <v>27</v>
      </c>
      <c r="H91" s="58" t="s">
        <v>38</v>
      </c>
    </row>
    <row r="92" spans="1:8">
      <c r="A92" s="45" t="s">
        <v>716</v>
      </c>
      <c r="B92" s="45" t="s">
        <v>377</v>
      </c>
      <c r="C92" s="45" t="s">
        <v>43</v>
      </c>
      <c r="D92" s="45">
        <v>11</v>
      </c>
      <c r="E92" s="53" t="s">
        <v>227</v>
      </c>
      <c r="F92" s="49" t="s">
        <v>490</v>
      </c>
      <c r="G92" s="46">
        <v>24</v>
      </c>
      <c r="H92" s="58" t="s">
        <v>38</v>
      </c>
    </row>
    <row r="93" spans="1:8">
      <c r="A93" s="14" t="s">
        <v>388</v>
      </c>
      <c r="B93" s="14" t="s">
        <v>88</v>
      </c>
      <c r="C93" s="14" t="s">
        <v>80</v>
      </c>
      <c r="D93" s="14">
        <v>11</v>
      </c>
      <c r="E93" s="14" t="s">
        <v>283</v>
      </c>
      <c r="F93" s="49" t="s">
        <v>490</v>
      </c>
      <c r="G93" s="46">
        <v>21</v>
      </c>
      <c r="H93" s="58" t="s">
        <v>38</v>
      </c>
    </row>
    <row r="94" spans="1:8">
      <c r="A94" s="53" t="s">
        <v>717</v>
      </c>
      <c r="B94" s="139" t="s">
        <v>122</v>
      </c>
      <c r="C94" s="139" t="s">
        <v>46</v>
      </c>
      <c r="D94" s="53">
        <v>11</v>
      </c>
      <c r="E94" s="53" t="s">
        <v>31</v>
      </c>
      <c r="F94" s="49" t="s">
        <v>490</v>
      </c>
      <c r="G94" s="46">
        <v>19</v>
      </c>
      <c r="H94" s="58" t="s">
        <v>38</v>
      </c>
    </row>
    <row r="95" spans="1:8">
      <c r="A95" s="49" t="s">
        <v>157</v>
      </c>
      <c r="B95" s="49" t="s">
        <v>158</v>
      </c>
      <c r="C95" s="49" t="s">
        <v>37</v>
      </c>
      <c r="D95" s="49">
        <v>11</v>
      </c>
      <c r="E95" s="49" t="s">
        <v>18</v>
      </c>
      <c r="F95" s="49" t="s">
        <v>490</v>
      </c>
      <c r="G95" s="46">
        <v>18</v>
      </c>
      <c r="H95" s="58" t="s">
        <v>38</v>
      </c>
    </row>
    <row r="96" spans="1:8">
      <c r="A96" s="45" t="s">
        <v>718</v>
      </c>
      <c r="B96" s="45" t="s">
        <v>50</v>
      </c>
      <c r="C96" s="45" t="s">
        <v>30</v>
      </c>
      <c r="D96" s="45">
        <v>11</v>
      </c>
      <c r="E96" s="49" t="s">
        <v>31</v>
      </c>
      <c r="F96" s="49" t="s">
        <v>490</v>
      </c>
      <c r="G96" s="46">
        <v>12</v>
      </c>
      <c r="H96" s="58" t="s">
        <v>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6"/>
  <sheetViews>
    <sheetView topLeftCell="A59" workbookViewId="0">
      <selection activeCell="A68" sqref="A68:H76"/>
    </sheetView>
  </sheetViews>
  <sheetFormatPr defaultRowHeight="15"/>
  <cols>
    <col min="1" max="1" width="16.85546875" customWidth="1"/>
    <col min="3" max="3" width="12.5703125" customWidth="1"/>
    <col min="5" max="5" width="19.85546875" customWidth="1"/>
    <col min="6" max="6" width="23.7109375" customWidth="1"/>
  </cols>
  <sheetData>
    <row r="1" spans="1:8">
      <c r="A1" s="142" t="s">
        <v>719</v>
      </c>
      <c r="B1" s="142" t="s">
        <v>29</v>
      </c>
      <c r="C1" s="142" t="s">
        <v>720</v>
      </c>
      <c r="D1" s="142">
        <v>7</v>
      </c>
      <c r="E1" s="142" t="s">
        <v>18</v>
      </c>
      <c r="F1" s="142" t="s">
        <v>187</v>
      </c>
      <c r="G1" s="29">
        <v>16</v>
      </c>
      <c r="H1" s="56" t="s">
        <v>721</v>
      </c>
    </row>
    <row r="2" spans="1:8">
      <c r="A2" s="142" t="s">
        <v>722</v>
      </c>
      <c r="B2" s="142" t="s">
        <v>134</v>
      </c>
      <c r="C2" s="142" t="s">
        <v>132</v>
      </c>
      <c r="D2" s="142">
        <v>7</v>
      </c>
      <c r="E2" s="142" t="s">
        <v>18</v>
      </c>
      <c r="F2" s="142" t="s">
        <v>187</v>
      </c>
      <c r="G2" s="29">
        <v>16</v>
      </c>
      <c r="H2" s="56" t="s">
        <v>721</v>
      </c>
    </row>
    <row r="3" spans="1:8">
      <c r="A3" s="143" t="s">
        <v>723</v>
      </c>
      <c r="B3" s="143" t="s">
        <v>108</v>
      </c>
      <c r="C3" s="143" t="s">
        <v>30</v>
      </c>
      <c r="D3" s="143">
        <v>7</v>
      </c>
      <c r="E3" s="143" t="s">
        <v>227</v>
      </c>
      <c r="F3" s="142" t="s">
        <v>187</v>
      </c>
      <c r="G3" s="29">
        <v>15</v>
      </c>
      <c r="H3" s="56" t="s">
        <v>724</v>
      </c>
    </row>
    <row r="4" spans="1:8">
      <c r="A4" s="142" t="s">
        <v>725</v>
      </c>
      <c r="B4" s="142" t="s">
        <v>7</v>
      </c>
      <c r="C4" s="142" t="s">
        <v>517</v>
      </c>
      <c r="D4" s="142">
        <v>7</v>
      </c>
      <c r="E4" s="142" t="s">
        <v>18</v>
      </c>
      <c r="F4" s="142" t="s">
        <v>187</v>
      </c>
      <c r="G4" s="29">
        <v>15</v>
      </c>
      <c r="H4" s="56" t="s">
        <v>724</v>
      </c>
    </row>
    <row r="5" spans="1:8">
      <c r="A5" s="142" t="s">
        <v>726</v>
      </c>
      <c r="B5" s="142" t="s">
        <v>70</v>
      </c>
      <c r="C5" s="142" t="s">
        <v>40</v>
      </c>
      <c r="D5" s="142">
        <v>7</v>
      </c>
      <c r="E5" s="142" t="s">
        <v>18</v>
      </c>
      <c r="F5" s="142" t="s">
        <v>187</v>
      </c>
      <c r="G5" s="29">
        <v>13</v>
      </c>
      <c r="H5" s="56" t="s">
        <v>724</v>
      </c>
    </row>
    <row r="6" spans="1:8">
      <c r="A6" s="142" t="s">
        <v>727</v>
      </c>
      <c r="B6" s="142" t="s">
        <v>99</v>
      </c>
      <c r="C6" s="142" t="s">
        <v>114</v>
      </c>
      <c r="D6" s="142">
        <v>7</v>
      </c>
      <c r="E6" s="142" t="s">
        <v>18</v>
      </c>
      <c r="F6" s="142" t="s">
        <v>187</v>
      </c>
      <c r="G6" s="29">
        <v>13</v>
      </c>
      <c r="H6" s="56" t="s">
        <v>724</v>
      </c>
    </row>
    <row r="7" spans="1:8">
      <c r="A7" s="143" t="s">
        <v>728</v>
      </c>
      <c r="B7" s="143" t="s">
        <v>108</v>
      </c>
      <c r="C7" s="143" t="s">
        <v>477</v>
      </c>
      <c r="D7" s="143">
        <v>7</v>
      </c>
      <c r="E7" s="143" t="s">
        <v>227</v>
      </c>
      <c r="F7" s="142" t="s">
        <v>187</v>
      </c>
      <c r="G7" s="29">
        <v>10</v>
      </c>
      <c r="H7" s="56" t="s">
        <v>729</v>
      </c>
    </row>
    <row r="8" spans="1:8">
      <c r="A8" s="142" t="s">
        <v>562</v>
      </c>
      <c r="B8" s="142" t="s">
        <v>563</v>
      </c>
      <c r="C8" s="142" t="s">
        <v>114</v>
      </c>
      <c r="D8" s="142">
        <v>7</v>
      </c>
      <c r="E8" s="142" t="s">
        <v>18</v>
      </c>
      <c r="F8" s="142" t="s">
        <v>187</v>
      </c>
      <c r="G8" s="29">
        <v>10</v>
      </c>
      <c r="H8" s="56" t="s">
        <v>729</v>
      </c>
    </row>
    <row r="9" spans="1:8">
      <c r="A9" s="142" t="s">
        <v>730</v>
      </c>
      <c r="B9" s="142" t="s">
        <v>29</v>
      </c>
      <c r="C9" s="142" t="s">
        <v>731</v>
      </c>
      <c r="D9" s="142">
        <v>7</v>
      </c>
      <c r="E9" s="81" t="s">
        <v>31</v>
      </c>
      <c r="F9" s="142" t="s">
        <v>187</v>
      </c>
      <c r="G9" s="29">
        <v>9</v>
      </c>
      <c r="H9" s="56" t="s">
        <v>729</v>
      </c>
    </row>
    <row r="10" spans="1:8">
      <c r="A10" s="143" t="s">
        <v>732</v>
      </c>
      <c r="B10" s="143" t="s">
        <v>29</v>
      </c>
      <c r="C10" s="143" t="s">
        <v>30</v>
      </c>
      <c r="D10" s="143">
        <v>7</v>
      </c>
      <c r="E10" s="143" t="s">
        <v>227</v>
      </c>
      <c r="F10" s="142" t="s">
        <v>187</v>
      </c>
      <c r="G10" s="29">
        <v>9</v>
      </c>
      <c r="H10" s="56" t="s">
        <v>729</v>
      </c>
    </row>
    <row r="11" spans="1:8">
      <c r="A11" s="81" t="s">
        <v>437</v>
      </c>
      <c r="B11" s="81" t="s">
        <v>70</v>
      </c>
      <c r="C11" s="81" t="s">
        <v>324</v>
      </c>
      <c r="D11" s="81">
        <v>7</v>
      </c>
      <c r="E11" s="81" t="s">
        <v>31</v>
      </c>
      <c r="F11" s="142" t="s">
        <v>187</v>
      </c>
      <c r="G11" s="29">
        <v>9</v>
      </c>
      <c r="H11" s="56" t="s">
        <v>729</v>
      </c>
    </row>
    <row r="12" spans="1:8">
      <c r="A12" s="142" t="s">
        <v>719</v>
      </c>
      <c r="B12" s="142" t="s">
        <v>29</v>
      </c>
      <c r="C12" s="142" t="s">
        <v>720</v>
      </c>
      <c r="D12" s="142">
        <v>7</v>
      </c>
      <c r="E12" s="142" t="s">
        <v>18</v>
      </c>
      <c r="F12" s="142" t="s">
        <v>187</v>
      </c>
      <c r="G12" s="29">
        <v>16</v>
      </c>
      <c r="H12" s="56" t="s">
        <v>721</v>
      </c>
    </row>
    <row r="13" spans="1:8">
      <c r="A13" s="142" t="s">
        <v>722</v>
      </c>
      <c r="B13" s="142" t="s">
        <v>134</v>
      </c>
      <c r="C13" s="142" t="s">
        <v>132</v>
      </c>
      <c r="D13" s="142">
        <v>7</v>
      </c>
      <c r="E13" s="142" t="s">
        <v>18</v>
      </c>
      <c r="F13" s="142" t="s">
        <v>187</v>
      </c>
      <c r="G13" s="29">
        <v>16</v>
      </c>
      <c r="H13" s="56" t="s">
        <v>721</v>
      </c>
    </row>
    <row r="14" spans="1:8">
      <c r="A14" s="143" t="s">
        <v>723</v>
      </c>
      <c r="B14" s="143" t="s">
        <v>108</v>
      </c>
      <c r="C14" s="143" t="s">
        <v>30</v>
      </c>
      <c r="D14" s="143">
        <v>7</v>
      </c>
      <c r="E14" s="143" t="s">
        <v>227</v>
      </c>
      <c r="F14" s="142" t="s">
        <v>187</v>
      </c>
      <c r="G14" s="29">
        <v>15</v>
      </c>
      <c r="H14" s="56" t="s">
        <v>724</v>
      </c>
    </row>
    <row r="15" spans="1:8">
      <c r="A15" s="142" t="s">
        <v>725</v>
      </c>
      <c r="B15" s="142" t="s">
        <v>7</v>
      </c>
      <c r="C15" s="142" t="s">
        <v>517</v>
      </c>
      <c r="D15" s="142">
        <v>7</v>
      </c>
      <c r="E15" s="142" t="s">
        <v>18</v>
      </c>
      <c r="F15" s="142" t="s">
        <v>187</v>
      </c>
      <c r="G15" s="29">
        <v>15</v>
      </c>
      <c r="H15" s="56" t="s">
        <v>724</v>
      </c>
    </row>
    <row r="16" spans="1:8">
      <c r="A16" s="142" t="s">
        <v>726</v>
      </c>
      <c r="B16" s="142" t="s">
        <v>70</v>
      </c>
      <c r="C16" s="142" t="s">
        <v>40</v>
      </c>
      <c r="D16" s="142">
        <v>7</v>
      </c>
      <c r="E16" s="142" t="s">
        <v>18</v>
      </c>
      <c r="F16" s="142" t="s">
        <v>187</v>
      </c>
      <c r="G16" s="29">
        <v>13</v>
      </c>
      <c r="H16" s="56" t="s">
        <v>724</v>
      </c>
    </row>
    <row r="17" spans="1:8">
      <c r="A17" s="142" t="s">
        <v>727</v>
      </c>
      <c r="B17" s="142" t="s">
        <v>99</v>
      </c>
      <c r="C17" s="142" t="s">
        <v>114</v>
      </c>
      <c r="D17" s="142">
        <v>7</v>
      </c>
      <c r="E17" s="142" t="s">
        <v>18</v>
      </c>
      <c r="F17" s="142" t="s">
        <v>187</v>
      </c>
      <c r="G17" s="29">
        <v>13</v>
      </c>
      <c r="H17" s="56" t="s">
        <v>724</v>
      </c>
    </row>
    <row r="18" spans="1:8">
      <c r="A18" s="143" t="s">
        <v>728</v>
      </c>
      <c r="B18" s="143" t="s">
        <v>108</v>
      </c>
      <c r="C18" s="143" t="s">
        <v>477</v>
      </c>
      <c r="D18" s="143">
        <v>7</v>
      </c>
      <c r="E18" s="143" t="s">
        <v>227</v>
      </c>
      <c r="F18" s="142" t="s">
        <v>187</v>
      </c>
      <c r="G18" s="29">
        <v>10</v>
      </c>
      <c r="H18" s="56" t="s">
        <v>729</v>
      </c>
    </row>
    <row r="19" spans="1:8">
      <c r="A19" s="142" t="s">
        <v>562</v>
      </c>
      <c r="B19" s="142" t="s">
        <v>563</v>
      </c>
      <c r="C19" s="142" t="s">
        <v>114</v>
      </c>
      <c r="D19" s="142">
        <v>7</v>
      </c>
      <c r="E19" s="142" t="s">
        <v>18</v>
      </c>
      <c r="F19" s="142" t="s">
        <v>187</v>
      </c>
      <c r="G19" s="29">
        <v>10</v>
      </c>
      <c r="H19" s="56" t="s">
        <v>729</v>
      </c>
    </row>
    <row r="20" spans="1:8">
      <c r="A20" s="142" t="s">
        <v>730</v>
      </c>
      <c r="B20" s="142" t="s">
        <v>29</v>
      </c>
      <c r="C20" s="142" t="s">
        <v>731</v>
      </c>
      <c r="D20" s="142">
        <v>7</v>
      </c>
      <c r="E20" s="81" t="s">
        <v>31</v>
      </c>
      <c r="F20" s="142" t="s">
        <v>187</v>
      </c>
      <c r="G20" s="29">
        <v>9</v>
      </c>
      <c r="H20" s="56" t="s">
        <v>729</v>
      </c>
    </row>
    <row r="21" spans="1:8">
      <c r="A21" s="143" t="s">
        <v>732</v>
      </c>
      <c r="B21" s="143" t="s">
        <v>29</v>
      </c>
      <c r="C21" s="143" t="s">
        <v>30</v>
      </c>
      <c r="D21" s="143">
        <v>7</v>
      </c>
      <c r="E21" s="143" t="s">
        <v>227</v>
      </c>
      <c r="F21" s="142" t="s">
        <v>187</v>
      </c>
      <c r="G21" s="29">
        <v>9</v>
      </c>
      <c r="H21" s="56" t="s">
        <v>729</v>
      </c>
    </row>
    <row r="22" spans="1:8">
      <c r="A22" s="81" t="s">
        <v>437</v>
      </c>
      <c r="B22" s="81" t="s">
        <v>70</v>
      </c>
      <c r="C22" s="81" t="s">
        <v>324</v>
      </c>
      <c r="D22" s="81">
        <v>7</v>
      </c>
      <c r="E22" s="81" t="s">
        <v>31</v>
      </c>
      <c r="F22" s="142" t="s">
        <v>187</v>
      </c>
      <c r="G22" s="29">
        <v>9</v>
      </c>
      <c r="H22" s="56" t="s">
        <v>729</v>
      </c>
    </row>
    <row r="23" spans="1:8">
      <c r="A23" s="142" t="s">
        <v>130</v>
      </c>
      <c r="B23" s="142" t="s">
        <v>116</v>
      </c>
      <c r="C23" s="142" t="s">
        <v>17</v>
      </c>
      <c r="D23" s="142">
        <v>9</v>
      </c>
      <c r="E23" s="142" t="s">
        <v>14</v>
      </c>
      <c r="F23" s="82" t="s">
        <v>118</v>
      </c>
      <c r="G23" s="81">
        <v>22</v>
      </c>
      <c r="H23" s="81" t="s">
        <v>733</v>
      </c>
    </row>
    <row r="24" spans="1:8">
      <c r="A24" s="142" t="s">
        <v>734</v>
      </c>
      <c r="B24" s="142" t="s">
        <v>122</v>
      </c>
      <c r="C24" s="142" t="s">
        <v>132</v>
      </c>
      <c r="D24" s="142">
        <v>8</v>
      </c>
      <c r="E24" s="142" t="s">
        <v>18</v>
      </c>
      <c r="F24" s="82" t="s">
        <v>118</v>
      </c>
      <c r="G24" s="81">
        <v>22</v>
      </c>
      <c r="H24" s="81" t="s">
        <v>733</v>
      </c>
    </row>
    <row r="25" spans="1:8">
      <c r="A25" s="142" t="s">
        <v>735</v>
      </c>
      <c r="B25" s="142" t="s">
        <v>26</v>
      </c>
      <c r="C25" s="142" t="s">
        <v>80</v>
      </c>
      <c r="D25" s="142">
        <v>8</v>
      </c>
      <c r="E25" s="142" t="s">
        <v>18</v>
      </c>
      <c r="F25" s="82" t="s">
        <v>118</v>
      </c>
      <c r="G25" s="81">
        <v>22</v>
      </c>
      <c r="H25" s="81" t="s">
        <v>733</v>
      </c>
    </row>
    <row r="26" spans="1:8">
      <c r="A26" s="142" t="s">
        <v>413</v>
      </c>
      <c r="B26" s="142" t="s">
        <v>45</v>
      </c>
      <c r="C26" s="142" t="s">
        <v>97</v>
      </c>
      <c r="D26" s="142">
        <v>8</v>
      </c>
      <c r="E26" s="142" t="s">
        <v>18</v>
      </c>
      <c r="F26" s="82" t="s">
        <v>118</v>
      </c>
      <c r="G26" s="81">
        <v>22</v>
      </c>
      <c r="H26" s="81" t="s">
        <v>733</v>
      </c>
    </row>
    <row r="27" spans="1:8">
      <c r="A27" s="142" t="s">
        <v>413</v>
      </c>
      <c r="B27" s="142" t="s">
        <v>86</v>
      </c>
      <c r="C27" s="142" t="s">
        <v>97</v>
      </c>
      <c r="D27" s="142">
        <v>9</v>
      </c>
      <c r="E27" s="142" t="s">
        <v>14</v>
      </c>
      <c r="F27" s="82" t="s">
        <v>118</v>
      </c>
      <c r="G27" s="81">
        <v>22</v>
      </c>
      <c r="H27" s="81" t="s">
        <v>733</v>
      </c>
    </row>
    <row r="28" spans="1:8">
      <c r="A28" s="142" t="s">
        <v>736</v>
      </c>
      <c r="B28" s="142" t="s">
        <v>298</v>
      </c>
      <c r="C28" s="142" t="s">
        <v>477</v>
      </c>
      <c r="D28" s="142">
        <v>9</v>
      </c>
      <c r="E28" s="142" t="s">
        <v>572</v>
      </c>
      <c r="F28" s="82" t="s">
        <v>118</v>
      </c>
      <c r="G28" s="81">
        <v>21</v>
      </c>
      <c r="H28" s="81" t="s">
        <v>737</v>
      </c>
    </row>
    <row r="29" spans="1:8">
      <c r="A29" s="142" t="s">
        <v>443</v>
      </c>
      <c r="B29" s="142" t="s">
        <v>444</v>
      </c>
      <c r="C29" s="142" t="s">
        <v>324</v>
      </c>
      <c r="D29" s="142">
        <v>8</v>
      </c>
      <c r="E29" s="81" t="s">
        <v>31</v>
      </c>
      <c r="F29" s="82" t="s">
        <v>118</v>
      </c>
      <c r="G29" s="81">
        <v>21</v>
      </c>
      <c r="H29" s="81" t="s">
        <v>737</v>
      </c>
    </row>
    <row r="30" spans="1:8">
      <c r="A30" s="142" t="s">
        <v>312</v>
      </c>
      <c r="B30" s="142" t="s">
        <v>26</v>
      </c>
      <c r="C30" s="142" t="s">
        <v>738</v>
      </c>
      <c r="D30" s="142">
        <v>8</v>
      </c>
      <c r="E30" s="142" t="s">
        <v>739</v>
      </c>
      <c r="F30" s="82" t="s">
        <v>118</v>
      </c>
      <c r="G30" s="81">
        <v>20</v>
      </c>
      <c r="H30" s="81" t="s">
        <v>737</v>
      </c>
    </row>
    <row r="31" spans="1:8">
      <c r="A31" s="142" t="s">
        <v>577</v>
      </c>
      <c r="B31" s="142" t="s">
        <v>7</v>
      </c>
      <c r="C31" s="142" t="s">
        <v>114</v>
      </c>
      <c r="D31" s="142">
        <v>8</v>
      </c>
      <c r="E31" s="142" t="s">
        <v>18</v>
      </c>
      <c r="F31" s="82" t="s">
        <v>118</v>
      </c>
      <c r="G31" s="81">
        <v>20</v>
      </c>
      <c r="H31" s="81" t="s">
        <v>737</v>
      </c>
    </row>
    <row r="32" spans="1:8">
      <c r="A32" s="142" t="s">
        <v>740</v>
      </c>
      <c r="B32" s="142" t="s">
        <v>36</v>
      </c>
      <c r="C32" s="142" t="s">
        <v>132</v>
      </c>
      <c r="D32" s="142">
        <v>9</v>
      </c>
      <c r="E32" s="142" t="s">
        <v>572</v>
      </c>
      <c r="F32" s="82" t="s">
        <v>118</v>
      </c>
      <c r="G32" s="81">
        <v>20</v>
      </c>
      <c r="H32" s="81" t="s">
        <v>737</v>
      </c>
    </row>
    <row r="33" spans="1:8">
      <c r="A33" s="142" t="s">
        <v>741</v>
      </c>
      <c r="B33" s="142" t="s">
        <v>158</v>
      </c>
      <c r="C33" s="142" t="s">
        <v>30</v>
      </c>
      <c r="D33" s="142">
        <v>9</v>
      </c>
      <c r="E33" s="142" t="s">
        <v>572</v>
      </c>
      <c r="F33" s="82" t="s">
        <v>118</v>
      </c>
      <c r="G33" s="81">
        <v>20</v>
      </c>
      <c r="H33" s="81" t="s">
        <v>737</v>
      </c>
    </row>
    <row r="34" spans="1:8">
      <c r="A34" s="143" t="s">
        <v>742</v>
      </c>
      <c r="B34" s="143" t="s">
        <v>743</v>
      </c>
      <c r="C34" s="143" t="s">
        <v>744</v>
      </c>
      <c r="D34" s="143">
        <v>9</v>
      </c>
      <c r="E34" s="143" t="s">
        <v>227</v>
      </c>
      <c r="F34" s="82" t="s">
        <v>118</v>
      </c>
      <c r="G34" s="81">
        <v>20</v>
      </c>
      <c r="H34" s="81" t="s">
        <v>737</v>
      </c>
    </row>
    <row r="35" spans="1:8">
      <c r="A35" s="142" t="s">
        <v>427</v>
      </c>
      <c r="B35" s="142" t="s">
        <v>108</v>
      </c>
      <c r="C35" s="142" t="s">
        <v>17</v>
      </c>
      <c r="D35" s="142">
        <v>8</v>
      </c>
      <c r="E35" s="81" t="s">
        <v>31</v>
      </c>
      <c r="F35" s="82" t="s">
        <v>118</v>
      </c>
      <c r="G35" s="81">
        <v>12</v>
      </c>
      <c r="H35" s="81" t="s">
        <v>729</v>
      </c>
    </row>
    <row r="36" spans="1:8">
      <c r="A36" s="142" t="s">
        <v>152</v>
      </c>
      <c r="B36" s="142" t="s">
        <v>7</v>
      </c>
      <c r="C36" s="142" t="s">
        <v>358</v>
      </c>
      <c r="D36" s="142">
        <v>8</v>
      </c>
      <c r="E36" s="81" t="s">
        <v>31</v>
      </c>
      <c r="F36" s="82" t="s">
        <v>118</v>
      </c>
      <c r="G36" s="81">
        <v>11</v>
      </c>
      <c r="H36" s="81" t="s">
        <v>729</v>
      </c>
    </row>
    <row r="37" spans="1:8">
      <c r="A37" s="142" t="s">
        <v>593</v>
      </c>
      <c r="B37" s="142" t="s">
        <v>298</v>
      </c>
      <c r="C37" s="142" t="s">
        <v>37</v>
      </c>
      <c r="D37" s="142">
        <v>8</v>
      </c>
      <c r="E37" s="81" t="s">
        <v>31</v>
      </c>
      <c r="F37" s="82" t="s">
        <v>118</v>
      </c>
      <c r="G37" s="81">
        <v>10</v>
      </c>
      <c r="H37" s="81" t="s">
        <v>729</v>
      </c>
    </row>
    <row r="38" spans="1:8">
      <c r="A38" s="142" t="s">
        <v>594</v>
      </c>
      <c r="B38" s="142" t="s">
        <v>78</v>
      </c>
      <c r="C38" s="142" t="s">
        <v>30</v>
      </c>
      <c r="D38" s="142">
        <v>8</v>
      </c>
      <c r="E38" s="81" t="s">
        <v>31</v>
      </c>
      <c r="F38" s="82" t="s">
        <v>118</v>
      </c>
      <c r="G38" s="81">
        <v>10</v>
      </c>
      <c r="H38" s="81" t="s">
        <v>729</v>
      </c>
    </row>
    <row r="39" spans="1:8">
      <c r="A39" s="142" t="s">
        <v>745</v>
      </c>
      <c r="B39" s="142" t="s">
        <v>86</v>
      </c>
      <c r="C39" s="142" t="s">
        <v>46</v>
      </c>
      <c r="D39" s="142">
        <v>9</v>
      </c>
      <c r="E39" s="142" t="s">
        <v>14</v>
      </c>
      <c r="F39" s="82" t="s">
        <v>118</v>
      </c>
      <c r="G39" s="81">
        <v>9</v>
      </c>
      <c r="H39" s="81" t="s">
        <v>729</v>
      </c>
    </row>
    <row r="40" spans="1:8">
      <c r="A40" s="143" t="s">
        <v>746</v>
      </c>
      <c r="B40" s="143" t="s">
        <v>108</v>
      </c>
      <c r="C40" s="143" t="s">
        <v>27</v>
      </c>
      <c r="D40" s="143">
        <v>8</v>
      </c>
      <c r="E40" s="143" t="s">
        <v>227</v>
      </c>
      <c r="F40" s="82" t="s">
        <v>118</v>
      </c>
      <c r="G40" s="81">
        <v>9</v>
      </c>
      <c r="H40" s="81" t="s">
        <v>729</v>
      </c>
    </row>
    <row r="41" spans="1:8">
      <c r="A41" s="143" t="s">
        <v>747</v>
      </c>
      <c r="B41" s="143" t="s">
        <v>134</v>
      </c>
      <c r="C41" s="143" t="s">
        <v>132</v>
      </c>
      <c r="D41" s="143">
        <v>9</v>
      </c>
      <c r="E41" s="143" t="s">
        <v>227</v>
      </c>
      <c r="F41" s="82" t="s">
        <v>118</v>
      </c>
      <c r="G41" s="81">
        <v>9</v>
      </c>
      <c r="H41" s="81" t="s">
        <v>729</v>
      </c>
    </row>
    <row r="42" spans="1:8">
      <c r="A42" s="142" t="s">
        <v>409</v>
      </c>
      <c r="B42" s="142" t="s">
        <v>50</v>
      </c>
      <c r="C42" s="142" t="s">
        <v>30</v>
      </c>
      <c r="D42" s="142">
        <v>8</v>
      </c>
      <c r="E42" s="81" t="s">
        <v>31</v>
      </c>
      <c r="F42" s="82" t="s">
        <v>118</v>
      </c>
      <c r="G42" s="81">
        <v>8</v>
      </c>
      <c r="H42" s="81" t="s">
        <v>729</v>
      </c>
    </row>
    <row r="43" spans="1:8">
      <c r="A43" s="143" t="s">
        <v>748</v>
      </c>
      <c r="B43" s="143" t="s">
        <v>161</v>
      </c>
      <c r="C43" s="143" t="s">
        <v>351</v>
      </c>
      <c r="D43" s="143">
        <v>9</v>
      </c>
      <c r="E43" s="143" t="s">
        <v>227</v>
      </c>
      <c r="F43" s="82" t="s">
        <v>118</v>
      </c>
      <c r="G43" s="81">
        <v>8</v>
      </c>
      <c r="H43" s="81" t="s">
        <v>729</v>
      </c>
    </row>
    <row r="44" spans="1:8">
      <c r="A44" s="143" t="s">
        <v>49</v>
      </c>
      <c r="B44" s="143" t="s">
        <v>154</v>
      </c>
      <c r="C44" s="143" t="s">
        <v>51</v>
      </c>
      <c r="D44" s="143">
        <v>8</v>
      </c>
      <c r="E44" s="143" t="s">
        <v>227</v>
      </c>
      <c r="F44" s="82" t="s">
        <v>118</v>
      </c>
      <c r="G44" s="81">
        <v>7</v>
      </c>
      <c r="H44" s="81" t="s">
        <v>729</v>
      </c>
    </row>
    <row r="45" spans="1:8">
      <c r="A45" s="142" t="s">
        <v>595</v>
      </c>
      <c r="B45" s="142" t="s">
        <v>134</v>
      </c>
      <c r="C45" s="142" t="s">
        <v>30</v>
      </c>
      <c r="D45" s="142">
        <v>9</v>
      </c>
      <c r="E45" s="142" t="s">
        <v>14</v>
      </c>
      <c r="F45" s="82" t="s">
        <v>118</v>
      </c>
      <c r="G45" s="81">
        <v>7</v>
      </c>
      <c r="H45" s="81" t="s">
        <v>729</v>
      </c>
    </row>
    <row r="46" spans="1:8">
      <c r="A46" s="143" t="s">
        <v>749</v>
      </c>
      <c r="B46" s="143" t="s">
        <v>134</v>
      </c>
      <c r="C46" s="143" t="s">
        <v>720</v>
      </c>
      <c r="D46" s="143">
        <v>8</v>
      </c>
      <c r="E46" s="143" t="s">
        <v>227</v>
      </c>
      <c r="F46" s="82" t="s">
        <v>118</v>
      </c>
      <c r="G46" s="81">
        <v>7</v>
      </c>
      <c r="H46" s="81" t="s">
        <v>729</v>
      </c>
    </row>
    <row r="47" spans="1:8">
      <c r="A47" s="80" t="s">
        <v>750</v>
      </c>
      <c r="B47" s="80" t="s">
        <v>213</v>
      </c>
      <c r="C47" s="144" t="s">
        <v>34</v>
      </c>
      <c r="D47" s="80">
        <v>9</v>
      </c>
      <c r="E47" s="142" t="s">
        <v>31</v>
      </c>
      <c r="F47" s="82" t="s">
        <v>187</v>
      </c>
      <c r="G47" s="29">
        <v>16</v>
      </c>
      <c r="H47" s="56" t="s">
        <v>733</v>
      </c>
    </row>
    <row r="48" spans="1:8">
      <c r="A48" s="81" t="s">
        <v>751</v>
      </c>
      <c r="B48" s="81" t="s">
        <v>215</v>
      </c>
      <c r="C48" s="81" t="s">
        <v>752</v>
      </c>
      <c r="D48" s="81">
        <v>9</v>
      </c>
      <c r="E48" s="81" t="s">
        <v>31</v>
      </c>
      <c r="F48" s="82" t="s">
        <v>187</v>
      </c>
      <c r="G48" s="29">
        <v>14</v>
      </c>
      <c r="H48" s="56" t="s">
        <v>10</v>
      </c>
    </row>
    <row r="49" spans="1:8">
      <c r="A49" s="142" t="s">
        <v>753</v>
      </c>
      <c r="B49" s="142" t="s">
        <v>148</v>
      </c>
      <c r="C49" s="142" t="s">
        <v>754</v>
      </c>
      <c r="D49" s="142">
        <v>8</v>
      </c>
      <c r="E49" s="142" t="s">
        <v>18</v>
      </c>
      <c r="F49" s="82" t="s">
        <v>187</v>
      </c>
      <c r="G49" s="29">
        <v>11</v>
      </c>
      <c r="H49" s="56" t="s">
        <v>38</v>
      </c>
    </row>
    <row r="50" spans="1:8">
      <c r="A50" s="80" t="s">
        <v>755</v>
      </c>
      <c r="B50" s="80" t="s">
        <v>579</v>
      </c>
      <c r="C50" s="80" t="s">
        <v>139</v>
      </c>
      <c r="D50" s="80">
        <v>9</v>
      </c>
      <c r="E50" s="142" t="s">
        <v>31</v>
      </c>
      <c r="F50" s="82" t="s">
        <v>187</v>
      </c>
      <c r="G50" s="29">
        <v>10</v>
      </c>
      <c r="H50" s="56" t="s">
        <v>38</v>
      </c>
    </row>
    <row r="51" spans="1:8">
      <c r="A51" s="142" t="s">
        <v>756</v>
      </c>
      <c r="B51" s="142" t="s">
        <v>165</v>
      </c>
      <c r="C51" s="142" t="s">
        <v>139</v>
      </c>
      <c r="D51" s="142">
        <v>8</v>
      </c>
      <c r="E51" s="142" t="s">
        <v>18</v>
      </c>
      <c r="F51" s="82" t="s">
        <v>187</v>
      </c>
      <c r="G51" s="29">
        <v>10</v>
      </c>
      <c r="H51" s="56" t="s">
        <v>38</v>
      </c>
    </row>
    <row r="52" spans="1:8">
      <c r="A52" s="80" t="s">
        <v>757</v>
      </c>
      <c r="B52" s="80" t="s">
        <v>758</v>
      </c>
      <c r="C52" s="80" t="s">
        <v>759</v>
      </c>
      <c r="D52" s="80">
        <v>8</v>
      </c>
      <c r="E52" s="142" t="s">
        <v>31</v>
      </c>
      <c r="F52" s="82" t="s">
        <v>187</v>
      </c>
      <c r="G52" s="29">
        <v>8</v>
      </c>
      <c r="H52" s="56" t="s">
        <v>38</v>
      </c>
    </row>
    <row r="53" spans="1:8">
      <c r="A53" s="80" t="s">
        <v>654</v>
      </c>
      <c r="B53" s="80" t="s">
        <v>355</v>
      </c>
      <c r="C53" s="80" t="s">
        <v>760</v>
      </c>
      <c r="D53" s="80">
        <v>8</v>
      </c>
      <c r="E53" s="142" t="s">
        <v>31</v>
      </c>
      <c r="F53" s="82" t="s">
        <v>187</v>
      </c>
      <c r="G53" s="29">
        <v>8</v>
      </c>
      <c r="H53" s="56" t="s">
        <v>38</v>
      </c>
    </row>
    <row r="54" spans="1:8">
      <c r="A54" s="80" t="s">
        <v>578</v>
      </c>
      <c r="B54" s="80" t="s">
        <v>579</v>
      </c>
      <c r="C54" s="80" t="s">
        <v>139</v>
      </c>
      <c r="D54" s="80">
        <v>8</v>
      </c>
      <c r="E54" s="142" t="s">
        <v>31</v>
      </c>
      <c r="F54" s="82" t="s">
        <v>187</v>
      </c>
      <c r="G54" s="29">
        <v>8</v>
      </c>
      <c r="H54" s="56" t="s">
        <v>38</v>
      </c>
    </row>
    <row r="55" spans="1:8">
      <c r="A55" s="142" t="s">
        <v>761</v>
      </c>
      <c r="B55" s="142" t="s">
        <v>579</v>
      </c>
      <c r="C55" s="142" t="s">
        <v>125</v>
      </c>
      <c r="D55" s="142">
        <v>8</v>
      </c>
      <c r="E55" s="142" t="s">
        <v>14</v>
      </c>
      <c r="F55" s="82" t="s">
        <v>187</v>
      </c>
      <c r="G55" s="29">
        <v>6</v>
      </c>
      <c r="H55" s="56" t="s">
        <v>38</v>
      </c>
    </row>
    <row r="56" spans="1:8" ht="25.5">
      <c r="A56" s="80" t="s">
        <v>762</v>
      </c>
      <c r="B56" s="80" t="s">
        <v>763</v>
      </c>
      <c r="C56" s="80" t="s">
        <v>764</v>
      </c>
      <c r="D56" s="80">
        <v>8</v>
      </c>
      <c r="E56" s="142" t="s">
        <v>31</v>
      </c>
      <c r="F56" s="82" t="s">
        <v>187</v>
      </c>
      <c r="G56" s="29">
        <v>6</v>
      </c>
      <c r="H56" s="56" t="s">
        <v>38</v>
      </c>
    </row>
    <row r="57" spans="1:8">
      <c r="A57" s="142" t="s">
        <v>765</v>
      </c>
      <c r="B57" s="142" t="s">
        <v>766</v>
      </c>
      <c r="C57" s="142" t="s">
        <v>190</v>
      </c>
      <c r="D57" s="142">
        <v>8</v>
      </c>
      <c r="E57" s="142" t="s">
        <v>14</v>
      </c>
      <c r="F57" s="82" t="s">
        <v>187</v>
      </c>
      <c r="G57" s="29">
        <v>4</v>
      </c>
      <c r="H57" s="56" t="s">
        <v>38</v>
      </c>
    </row>
    <row r="58" spans="1:8">
      <c r="A58" s="80" t="s">
        <v>767</v>
      </c>
      <c r="B58" s="80" t="s">
        <v>219</v>
      </c>
      <c r="C58" s="80" t="s">
        <v>537</v>
      </c>
      <c r="D58" s="80">
        <v>8</v>
      </c>
      <c r="E58" s="142" t="s">
        <v>31</v>
      </c>
      <c r="F58" s="82" t="s">
        <v>187</v>
      </c>
      <c r="G58" s="29">
        <v>2</v>
      </c>
      <c r="H58" s="56" t="s">
        <v>38</v>
      </c>
    </row>
    <row r="59" spans="1:8">
      <c r="A59" s="145" t="s">
        <v>768</v>
      </c>
      <c r="B59" s="145" t="s">
        <v>108</v>
      </c>
      <c r="C59" s="145" t="s">
        <v>769</v>
      </c>
      <c r="D59" s="146">
        <v>11</v>
      </c>
      <c r="E59" s="145" t="s">
        <v>227</v>
      </c>
      <c r="F59" s="147" t="s">
        <v>187</v>
      </c>
      <c r="G59" s="27">
        <v>24</v>
      </c>
      <c r="H59" s="58" t="s">
        <v>733</v>
      </c>
    </row>
    <row r="60" spans="1:8">
      <c r="A60" s="145" t="s">
        <v>770</v>
      </c>
      <c r="B60" s="145" t="s">
        <v>697</v>
      </c>
      <c r="C60" s="145" t="s">
        <v>301</v>
      </c>
      <c r="D60" s="146">
        <v>11</v>
      </c>
      <c r="E60" s="145" t="s">
        <v>227</v>
      </c>
      <c r="F60" s="147" t="s">
        <v>187</v>
      </c>
      <c r="G60" s="27">
        <v>23</v>
      </c>
      <c r="H60" s="58" t="s">
        <v>724</v>
      </c>
    </row>
    <row r="61" spans="1:8">
      <c r="A61" s="145" t="s">
        <v>771</v>
      </c>
      <c r="B61" s="145" t="s">
        <v>134</v>
      </c>
      <c r="C61" s="145" t="s">
        <v>40</v>
      </c>
      <c r="D61" s="146">
        <v>10</v>
      </c>
      <c r="E61" s="145" t="s">
        <v>3</v>
      </c>
      <c r="F61" s="147" t="s">
        <v>187</v>
      </c>
      <c r="G61" s="27">
        <v>22</v>
      </c>
      <c r="H61" s="58" t="s">
        <v>724</v>
      </c>
    </row>
    <row r="62" spans="1:8">
      <c r="A62" s="147" t="s">
        <v>131</v>
      </c>
      <c r="B62" s="79" t="s">
        <v>116</v>
      </c>
      <c r="C62" s="79" t="s">
        <v>132</v>
      </c>
      <c r="D62" s="148">
        <v>10</v>
      </c>
      <c r="E62" s="149" t="s">
        <v>14</v>
      </c>
      <c r="F62" s="147" t="s">
        <v>187</v>
      </c>
      <c r="G62" s="27">
        <v>22</v>
      </c>
      <c r="H62" s="58" t="s">
        <v>724</v>
      </c>
    </row>
    <row r="63" spans="1:8">
      <c r="A63" s="53" t="s">
        <v>152</v>
      </c>
      <c r="B63" s="53" t="s">
        <v>134</v>
      </c>
      <c r="C63" s="53" t="s">
        <v>84</v>
      </c>
      <c r="D63" s="146">
        <v>10</v>
      </c>
      <c r="E63" s="145" t="s">
        <v>327</v>
      </c>
      <c r="F63" s="147" t="s">
        <v>187</v>
      </c>
      <c r="G63" s="27">
        <v>12</v>
      </c>
      <c r="H63" s="58" t="s">
        <v>729</v>
      </c>
    </row>
    <row r="64" spans="1:8">
      <c r="A64" s="147" t="s">
        <v>772</v>
      </c>
      <c r="B64" s="79" t="s">
        <v>57</v>
      </c>
      <c r="C64" s="79" t="s">
        <v>773</v>
      </c>
      <c r="D64" s="47">
        <v>10</v>
      </c>
      <c r="E64" s="49" t="s">
        <v>14</v>
      </c>
      <c r="F64" s="147" t="s">
        <v>187</v>
      </c>
      <c r="G64" s="27">
        <v>11</v>
      </c>
      <c r="H64" s="58" t="s">
        <v>729</v>
      </c>
    </row>
    <row r="65" spans="1:8">
      <c r="A65" s="53" t="s">
        <v>620</v>
      </c>
      <c r="B65" s="53" t="s">
        <v>161</v>
      </c>
      <c r="C65" s="53" t="s">
        <v>774</v>
      </c>
      <c r="D65" s="146">
        <v>10</v>
      </c>
      <c r="E65" s="145" t="s">
        <v>227</v>
      </c>
      <c r="F65" s="147" t="s">
        <v>187</v>
      </c>
      <c r="G65" s="27">
        <v>10</v>
      </c>
      <c r="H65" s="58" t="s">
        <v>729</v>
      </c>
    </row>
    <row r="66" spans="1:8">
      <c r="A66" s="145" t="s">
        <v>612</v>
      </c>
      <c r="B66" s="145" t="s">
        <v>122</v>
      </c>
      <c r="C66" s="145" t="s">
        <v>106</v>
      </c>
      <c r="D66" s="146">
        <v>10</v>
      </c>
      <c r="E66" s="145" t="s">
        <v>227</v>
      </c>
      <c r="F66" s="147" t="s">
        <v>187</v>
      </c>
      <c r="G66" s="27">
        <v>10</v>
      </c>
      <c r="H66" s="58" t="s">
        <v>729</v>
      </c>
    </row>
    <row r="67" spans="1:8">
      <c r="A67" s="145" t="s">
        <v>464</v>
      </c>
      <c r="B67" s="145" t="s">
        <v>697</v>
      </c>
      <c r="C67" s="145" t="s">
        <v>30</v>
      </c>
      <c r="D67" s="146">
        <v>11</v>
      </c>
      <c r="E67" s="145" t="s">
        <v>227</v>
      </c>
      <c r="F67" s="147" t="s">
        <v>187</v>
      </c>
      <c r="G67" s="27">
        <v>9</v>
      </c>
      <c r="H67" s="58" t="s">
        <v>729</v>
      </c>
    </row>
    <row r="68" spans="1:8">
      <c r="A68" s="145" t="s">
        <v>768</v>
      </c>
      <c r="B68" s="145" t="s">
        <v>108</v>
      </c>
      <c r="C68" s="145" t="s">
        <v>769</v>
      </c>
      <c r="D68" s="146">
        <v>11</v>
      </c>
      <c r="E68" s="145" t="s">
        <v>227</v>
      </c>
      <c r="F68" s="147" t="s">
        <v>187</v>
      </c>
      <c r="G68" s="27">
        <v>24</v>
      </c>
      <c r="H68" s="58" t="s">
        <v>733</v>
      </c>
    </row>
    <row r="69" spans="1:8">
      <c r="A69" s="145" t="s">
        <v>770</v>
      </c>
      <c r="B69" s="145" t="s">
        <v>697</v>
      </c>
      <c r="C69" s="145" t="s">
        <v>301</v>
      </c>
      <c r="D69" s="146">
        <v>11</v>
      </c>
      <c r="E69" s="145" t="s">
        <v>227</v>
      </c>
      <c r="F69" s="147" t="s">
        <v>187</v>
      </c>
      <c r="G69" s="27">
        <v>23</v>
      </c>
      <c r="H69" s="58" t="s">
        <v>724</v>
      </c>
    </row>
    <row r="70" spans="1:8">
      <c r="A70" s="145" t="s">
        <v>771</v>
      </c>
      <c r="B70" s="145" t="s">
        <v>134</v>
      </c>
      <c r="C70" s="145" t="s">
        <v>40</v>
      </c>
      <c r="D70" s="146">
        <v>10</v>
      </c>
      <c r="E70" s="145" t="s">
        <v>3</v>
      </c>
      <c r="F70" s="147" t="s">
        <v>187</v>
      </c>
      <c r="G70" s="27">
        <v>22</v>
      </c>
      <c r="H70" s="58" t="s">
        <v>724</v>
      </c>
    </row>
    <row r="71" spans="1:8">
      <c r="A71" s="147" t="s">
        <v>131</v>
      </c>
      <c r="B71" s="79" t="s">
        <v>116</v>
      </c>
      <c r="C71" s="79" t="s">
        <v>132</v>
      </c>
      <c r="D71" s="148">
        <v>10</v>
      </c>
      <c r="E71" s="149" t="s">
        <v>14</v>
      </c>
      <c r="F71" s="147" t="s">
        <v>187</v>
      </c>
      <c r="G71" s="27">
        <v>22</v>
      </c>
      <c r="H71" s="58" t="s">
        <v>724</v>
      </c>
    </row>
    <row r="72" spans="1:8">
      <c r="A72" s="53" t="s">
        <v>152</v>
      </c>
      <c r="B72" s="53" t="s">
        <v>134</v>
      </c>
      <c r="C72" s="53" t="s">
        <v>84</v>
      </c>
      <c r="D72" s="146">
        <v>10</v>
      </c>
      <c r="E72" s="145" t="s">
        <v>327</v>
      </c>
      <c r="F72" s="147" t="s">
        <v>187</v>
      </c>
      <c r="G72" s="27">
        <v>12</v>
      </c>
      <c r="H72" s="58" t="s">
        <v>729</v>
      </c>
    </row>
    <row r="73" spans="1:8">
      <c r="A73" s="147" t="s">
        <v>772</v>
      </c>
      <c r="B73" s="79" t="s">
        <v>57</v>
      </c>
      <c r="C73" s="79" t="s">
        <v>773</v>
      </c>
      <c r="D73" s="47">
        <v>10</v>
      </c>
      <c r="E73" s="49" t="s">
        <v>14</v>
      </c>
      <c r="F73" s="147" t="s">
        <v>187</v>
      </c>
      <c r="G73" s="27">
        <v>11</v>
      </c>
      <c r="H73" s="58" t="s">
        <v>729</v>
      </c>
    </row>
    <row r="74" spans="1:8">
      <c r="A74" s="53" t="s">
        <v>620</v>
      </c>
      <c r="B74" s="53" t="s">
        <v>161</v>
      </c>
      <c r="C74" s="53" t="s">
        <v>774</v>
      </c>
      <c r="D74" s="146">
        <v>10</v>
      </c>
      <c r="E74" s="145" t="s">
        <v>227</v>
      </c>
      <c r="F74" s="147" t="s">
        <v>187</v>
      </c>
      <c r="G74" s="27">
        <v>10</v>
      </c>
      <c r="H74" s="58" t="s">
        <v>729</v>
      </c>
    </row>
    <row r="75" spans="1:8">
      <c r="A75" s="145" t="s">
        <v>612</v>
      </c>
      <c r="B75" s="145" t="s">
        <v>122</v>
      </c>
      <c r="C75" s="145" t="s">
        <v>106</v>
      </c>
      <c r="D75" s="146">
        <v>10</v>
      </c>
      <c r="E75" s="145" t="s">
        <v>227</v>
      </c>
      <c r="F75" s="147" t="s">
        <v>187</v>
      </c>
      <c r="G75" s="27">
        <v>10</v>
      </c>
      <c r="H75" s="58" t="s">
        <v>729</v>
      </c>
    </row>
    <row r="76" spans="1:8">
      <c r="A76" s="145" t="s">
        <v>464</v>
      </c>
      <c r="B76" s="145" t="s">
        <v>697</v>
      </c>
      <c r="C76" s="145" t="s">
        <v>30</v>
      </c>
      <c r="D76" s="146">
        <v>11</v>
      </c>
      <c r="E76" s="145" t="s">
        <v>227</v>
      </c>
      <c r="F76" s="147" t="s">
        <v>187</v>
      </c>
      <c r="G76" s="27">
        <v>9</v>
      </c>
      <c r="H76" s="58" t="s">
        <v>729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8"/>
  <sheetViews>
    <sheetView topLeftCell="C43" workbookViewId="0">
      <selection activeCell="F59" sqref="F59"/>
    </sheetView>
  </sheetViews>
  <sheetFormatPr defaultRowHeight="15"/>
  <cols>
    <col min="1" max="1" width="17.140625" customWidth="1"/>
    <col min="2" max="2" width="14.85546875" customWidth="1"/>
    <col min="3" max="3" width="20.28515625" customWidth="1"/>
    <col min="4" max="4" width="3.85546875" customWidth="1"/>
    <col min="5" max="5" width="18.7109375" customWidth="1"/>
    <col min="6" max="6" width="20.42578125" customWidth="1"/>
    <col min="7" max="7" width="5.28515625" customWidth="1"/>
    <col min="8" max="8" width="5.42578125" customWidth="1"/>
    <col min="9" max="9" width="6.28515625" customWidth="1"/>
    <col min="10" max="10" width="5.5703125" customWidth="1"/>
    <col min="11" max="11" width="6.5703125" customWidth="1"/>
    <col min="12" max="12" width="7" customWidth="1"/>
    <col min="13" max="13" width="17.85546875" customWidth="1"/>
  </cols>
  <sheetData>
    <row r="1" spans="1:13" ht="15.75">
      <c r="A1" s="238" t="s">
        <v>520</v>
      </c>
      <c r="B1" s="238" t="s">
        <v>521</v>
      </c>
      <c r="C1" s="238" t="s">
        <v>522</v>
      </c>
      <c r="D1" s="244" t="s">
        <v>523</v>
      </c>
      <c r="E1" s="238" t="s">
        <v>524</v>
      </c>
      <c r="F1" s="238" t="s">
        <v>525</v>
      </c>
      <c r="G1" s="239" t="s">
        <v>526</v>
      </c>
      <c r="H1" s="240"/>
      <c r="I1" s="240"/>
      <c r="J1" s="240"/>
      <c r="K1" s="241"/>
      <c r="L1" s="238" t="s">
        <v>527</v>
      </c>
      <c r="M1" s="242" t="s">
        <v>528</v>
      </c>
    </row>
    <row r="2" spans="1:13" ht="15.75">
      <c r="A2" s="238"/>
      <c r="B2" s="238"/>
      <c r="C2" s="238"/>
      <c r="D2" s="245"/>
      <c r="E2" s="238"/>
      <c r="F2" s="238"/>
      <c r="G2" s="91">
        <v>1</v>
      </c>
      <c r="H2" s="91">
        <v>2</v>
      </c>
      <c r="I2" s="91">
        <v>3</v>
      </c>
      <c r="J2" s="91">
        <v>4</v>
      </c>
      <c r="K2" s="91">
        <v>5</v>
      </c>
      <c r="L2" s="238"/>
      <c r="M2" s="243"/>
    </row>
    <row r="3" spans="1:13">
      <c r="A3" s="57">
        <v>2</v>
      </c>
      <c r="B3" s="57">
        <v>3</v>
      </c>
      <c r="C3" s="57">
        <v>4</v>
      </c>
      <c r="D3" s="57">
        <v>6</v>
      </c>
      <c r="E3" s="57">
        <v>7</v>
      </c>
      <c r="F3" s="57">
        <v>8</v>
      </c>
      <c r="G3" s="57">
        <v>9</v>
      </c>
      <c r="H3" s="57">
        <v>10</v>
      </c>
      <c r="I3" s="57">
        <v>11</v>
      </c>
      <c r="J3" s="57">
        <v>12</v>
      </c>
      <c r="K3" s="57">
        <v>13</v>
      </c>
      <c r="L3" s="57">
        <v>14</v>
      </c>
      <c r="M3" s="57">
        <v>15</v>
      </c>
    </row>
    <row r="4" spans="1:13" ht="15.75">
      <c r="A4" s="150" t="s">
        <v>110</v>
      </c>
      <c r="B4" s="150" t="s">
        <v>111</v>
      </c>
      <c r="C4" s="150" t="s">
        <v>46</v>
      </c>
      <c r="D4" s="150">
        <v>7</v>
      </c>
      <c r="E4" s="150" t="s">
        <v>462</v>
      </c>
      <c r="F4" s="79" t="s">
        <v>4</v>
      </c>
      <c r="G4" s="151">
        <v>0</v>
      </c>
      <c r="H4" s="151">
        <v>1</v>
      </c>
      <c r="I4" s="151">
        <v>0</v>
      </c>
      <c r="J4" s="151">
        <v>0</v>
      </c>
      <c r="K4" s="151"/>
      <c r="L4" s="151">
        <v>1</v>
      </c>
      <c r="M4" s="152" t="s">
        <v>38</v>
      </c>
    </row>
    <row r="5" spans="1:13" ht="15.75">
      <c r="A5" s="67" t="s">
        <v>417</v>
      </c>
      <c r="B5" s="67" t="s">
        <v>122</v>
      </c>
      <c r="C5" s="67" t="s">
        <v>30</v>
      </c>
      <c r="D5" s="67">
        <v>7</v>
      </c>
      <c r="E5" s="56" t="s">
        <v>3</v>
      </c>
      <c r="F5" s="79" t="s">
        <v>4</v>
      </c>
      <c r="G5" s="151">
        <v>0</v>
      </c>
      <c r="H5" s="151">
        <v>0</v>
      </c>
      <c r="I5" s="151">
        <v>0</v>
      </c>
      <c r="J5" s="151">
        <v>1</v>
      </c>
      <c r="K5" s="151"/>
      <c r="L5" s="151">
        <v>1</v>
      </c>
      <c r="M5" s="152" t="s">
        <v>38</v>
      </c>
    </row>
    <row r="6" spans="1:13" ht="15.75">
      <c r="A6" s="68" t="s">
        <v>775</v>
      </c>
      <c r="B6" s="68" t="s">
        <v>45</v>
      </c>
      <c r="C6" s="68" t="s">
        <v>27</v>
      </c>
      <c r="D6" s="67">
        <v>7</v>
      </c>
      <c r="E6" s="56" t="s">
        <v>3</v>
      </c>
      <c r="F6" s="79" t="s">
        <v>4</v>
      </c>
      <c r="G6" s="151">
        <v>0</v>
      </c>
      <c r="H6" s="151">
        <v>0</v>
      </c>
      <c r="I6" s="151">
        <v>0</v>
      </c>
      <c r="J6" s="151">
        <v>1</v>
      </c>
      <c r="K6" s="151"/>
      <c r="L6" s="151">
        <v>1</v>
      </c>
      <c r="M6" s="152" t="s">
        <v>38</v>
      </c>
    </row>
    <row r="7" spans="1:13" ht="15.75">
      <c r="A7" s="56" t="s">
        <v>185</v>
      </c>
      <c r="B7" s="56" t="s">
        <v>33</v>
      </c>
      <c r="C7" s="56" t="s">
        <v>186</v>
      </c>
      <c r="D7" s="56">
        <v>7</v>
      </c>
      <c r="E7" s="56" t="s">
        <v>18</v>
      </c>
      <c r="F7" s="79" t="s">
        <v>4</v>
      </c>
      <c r="G7" s="151" t="s">
        <v>776</v>
      </c>
      <c r="H7" s="151" t="s">
        <v>776</v>
      </c>
      <c r="I7" s="151">
        <v>1</v>
      </c>
      <c r="J7" s="151" t="s">
        <v>776</v>
      </c>
      <c r="K7" s="151"/>
      <c r="L7" s="151">
        <v>1</v>
      </c>
      <c r="M7" s="152" t="s">
        <v>38</v>
      </c>
    </row>
    <row r="8" spans="1:13" ht="15.75">
      <c r="A8" s="153" t="s">
        <v>645</v>
      </c>
      <c r="B8" s="153" t="s">
        <v>532</v>
      </c>
      <c r="C8" s="153" t="s">
        <v>104</v>
      </c>
      <c r="D8" s="153">
        <v>7</v>
      </c>
      <c r="E8" s="154" t="s">
        <v>227</v>
      </c>
      <c r="F8" s="79" t="s">
        <v>4</v>
      </c>
      <c r="G8" s="151">
        <v>0</v>
      </c>
      <c r="H8" s="151" t="s">
        <v>776</v>
      </c>
      <c r="I8" s="151">
        <v>1</v>
      </c>
      <c r="J8" s="151">
        <v>0</v>
      </c>
      <c r="K8" s="151"/>
      <c r="L8" s="151">
        <v>1</v>
      </c>
      <c r="M8" s="152" t="s">
        <v>38</v>
      </c>
    </row>
    <row r="9" spans="1:13" ht="15.75">
      <c r="A9" s="155" t="s">
        <v>463</v>
      </c>
      <c r="B9" s="155" t="s">
        <v>777</v>
      </c>
      <c r="C9" s="155" t="s">
        <v>132</v>
      </c>
      <c r="D9" s="56">
        <v>7</v>
      </c>
      <c r="E9" s="56" t="s">
        <v>101</v>
      </c>
      <c r="F9" s="79" t="s">
        <v>4</v>
      </c>
      <c r="G9" s="151" t="s">
        <v>776</v>
      </c>
      <c r="H9" s="151">
        <v>0</v>
      </c>
      <c r="I9" s="151" t="s">
        <v>776</v>
      </c>
      <c r="J9" s="151" t="s">
        <v>776</v>
      </c>
      <c r="K9" s="151"/>
      <c r="L9" s="151">
        <v>0</v>
      </c>
      <c r="M9" s="152" t="s">
        <v>38</v>
      </c>
    </row>
    <row r="10" spans="1:13" ht="15.75">
      <c r="A10" s="155" t="s">
        <v>420</v>
      </c>
      <c r="B10" s="155" t="s">
        <v>134</v>
      </c>
      <c r="C10" s="155" t="s">
        <v>421</v>
      </c>
      <c r="D10" s="56">
        <v>7</v>
      </c>
      <c r="E10" s="56" t="s">
        <v>101</v>
      </c>
      <c r="F10" s="79" t="s">
        <v>4</v>
      </c>
      <c r="G10" s="151">
        <v>0</v>
      </c>
      <c r="H10" s="151">
        <v>0</v>
      </c>
      <c r="I10" s="151">
        <v>0</v>
      </c>
      <c r="J10" s="151">
        <v>0</v>
      </c>
      <c r="K10" s="151"/>
      <c r="L10" s="151">
        <v>0</v>
      </c>
      <c r="M10" s="152" t="s">
        <v>38</v>
      </c>
    </row>
    <row r="11" spans="1:13" ht="15.75">
      <c r="A11" s="56" t="s">
        <v>778</v>
      </c>
      <c r="B11" s="56" t="s">
        <v>20</v>
      </c>
      <c r="C11" s="56" t="s">
        <v>84</v>
      </c>
      <c r="D11" s="56">
        <v>7</v>
      </c>
      <c r="E11" s="56" t="s">
        <v>336</v>
      </c>
      <c r="F11" s="79" t="s">
        <v>4</v>
      </c>
      <c r="G11" s="151">
        <v>0</v>
      </c>
      <c r="H11" s="151">
        <v>0</v>
      </c>
      <c r="I11" s="151">
        <v>0</v>
      </c>
      <c r="J11" s="151">
        <v>0</v>
      </c>
      <c r="K11" s="151"/>
      <c r="L11" s="151">
        <v>0</v>
      </c>
      <c r="M11" s="152" t="s">
        <v>38</v>
      </c>
    </row>
    <row r="12" spans="1:13" ht="15.75">
      <c r="A12" s="56" t="s">
        <v>779</v>
      </c>
      <c r="B12" s="56" t="s">
        <v>780</v>
      </c>
      <c r="C12" s="56" t="s">
        <v>489</v>
      </c>
      <c r="D12" s="56">
        <v>7</v>
      </c>
      <c r="E12" s="56" t="s">
        <v>781</v>
      </c>
      <c r="F12" s="79" t="s">
        <v>4</v>
      </c>
      <c r="G12" s="151">
        <v>0</v>
      </c>
      <c r="H12" s="151">
        <v>0</v>
      </c>
      <c r="I12" s="151">
        <v>0</v>
      </c>
      <c r="J12" s="151">
        <v>0</v>
      </c>
      <c r="K12" s="151"/>
      <c r="L12" s="151">
        <v>0</v>
      </c>
      <c r="M12" s="152" t="s">
        <v>38</v>
      </c>
    </row>
    <row r="13" spans="1:13" ht="15.75">
      <c r="A13" s="96" t="s">
        <v>552</v>
      </c>
      <c r="B13" s="96" t="s">
        <v>7</v>
      </c>
      <c r="C13" s="96" t="s">
        <v>132</v>
      </c>
      <c r="D13" s="156">
        <v>7</v>
      </c>
      <c r="E13" s="56" t="s">
        <v>553</v>
      </c>
      <c r="F13" s="79" t="s">
        <v>4</v>
      </c>
      <c r="G13" s="151" t="s">
        <v>776</v>
      </c>
      <c r="H13" s="151">
        <v>0</v>
      </c>
      <c r="I13" s="151">
        <v>0</v>
      </c>
      <c r="J13" s="151" t="s">
        <v>776</v>
      </c>
      <c r="K13" s="151"/>
      <c r="L13" s="151">
        <v>0</v>
      </c>
      <c r="M13" s="152" t="s">
        <v>38</v>
      </c>
    </row>
    <row r="14" spans="1:13" ht="15.75">
      <c r="A14" s="56" t="s">
        <v>530</v>
      </c>
      <c r="B14" s="56" t="s">
        <v>195</v>
      </c>
      <c r="C14" s="56" t="s">
        <v>2</v>
      </c>
      <c r="D14" s="157">
        <v>7</v>
      </c>
      <c r="E14" s="56" t="s">
        <v>31</v>
      </c>
      <c r="F14" s="79" t="s">
        <v>4</v>
      </c>
      <c r="G14" s="151">
        <v>0</v>
      </c>
      <c r="H14" s="151" t="s">
        <v>776</v>
      </c>
      <c r="I14" s="151">
        <v>0</v>
      </c>
      <c r="J14" s="151" t="s">
        <v>776</v>
      </c>
      <c r="K14" s="151"/>
      <c r="L14" s="151">
        <v>0</v>
      </c>
      <c r="M14" s="152" t="s">
        <v>38</v>
      </c>
    </row>
    <row r="15" spans="1:13" ht="15.75">
      <c r="A15" s="56" t="s">
        <v>782</v>
      </c>
      <c r="B15" s="56" t="s">
        <v>783</v>
      </c>
      <c r="C15" s="56" t="s">
        <v>132</v>
      </c>
      <c r="D15" s="157">
        <v>7</v>
      </c>
      <c r="E15" s="56" t="s">
        <v>31</v>
      </c>
      <c r="F15" s="79" t="s">
        <v>4</v>
      </c>
      <c r="G15" s="151">
        <v>0</v>
      </c>
      <c r="H15" s="151">
        <v>0</v>
      </c>
      <c r="I15" s="151">
        <v>0</v>
      </c>
      <c r="J15" s="151" t="s">
        <v>776</v>
      </c>
      <c r="K15" s="151"/>
      <c r="L15" s="151">
        <v>0</v>
      </c>
      <c r="M15" s="152" t="s">
        <v>38</v>
      </c>
    </row>
    <row r="16" spans="1:13" ht="15.75">
      <c r="A16" s="56" t="s">
        <v>531</v>
      </c>
      <c r="B16" s="56" t="s">
        <v>495</v>
      </c>
      <c r="C16" s="56" t="s">
        <v>139</v>
      </c>
      <c r="D16" s="157">
        <v>7</v>
      </c>
      <c r="E16" s="56" t="s">
        <v>31</v>
      </c>
      <c r="F16" s="79" t="s">
        <v>4</v>
      </c>
      <c r="G16" s="151" t="s">
        <v>776</v>
      </c>
      <c r="H16" s="151">
        <v>0</v>
      </c>
      <c r="I16" s="151">
        <v>0</v>
      </c>
      <c r="J16" s="151">
        <v>0</v>
      </c>
      <c r="K16" s="151"/>
      <c r="L16" s="151">
        <v>0</v>
      </c>
      <c r="M16" s="152" t="s">
        <v>38</v>
      </c>
    </row>
    <row r="17" spans="1:13" ht="15.75">
      <c r="A17" s="153" t="s">
        <v>457</v>
      </c>
      <c r="B17" s="153" t="s">
        <v>72</v>
      </c>
      <c r="C17" s="153" t="s">
        <v>125</v>
      </c>
      <c r="D17" s="153">
        <v>7</v>
      </c>
      <c r="E17" s="154" t="s">
        <v>227</v>
      </c>
      <c r="F17" s="79" t="s">
        <v>4</v>
      </c>
      <c r="G17" s="151">
        <v>0</v>
      </c>
      <c r="H17" s="151">
        <v>0</v>
      </c>
      <c r="I17" s="151">
        <v>0</v>
      </c>
      <c r="J17" s="151">
        <v>0</v>
      </c>
      <c r="K17" s="151"/>
      <c r="L17" s="151">
        <v>0</v>
      </c>
      <c r="M17" s="152" t="s">
        <v>38</v>
      </c>
    </row>
    <row r="18" spans="1:13" ht="15.75">
      <c r="A18" s="67" t="s">
        <v>784</v>
      </c>
      <c r="B18" s="67" t="s">
        <v>45</v>
      </c>
      <c r="C18" s="67" t="s">
        <v>37</v>
      </c>
      <c r="D18" s="67">
        <v>7</v>
      </c>
      <c r="E18" s="56" t="s">
        <v>3</v>
      </c>
      <c r="F18" s="79" t="s">
        <v>4</v>
      </c>
      <c r="G18" s="151">
        <v>0</v>
      </c>
      <c r="H18" s="151">
        <v>0</v>
      </c>
      <c r="I18" s="151">
        <v>0</v>
      </c>
      <c r="J18" s="151" t="s">
        <v>776</v>
      </c>
      <c r="K18" s="151"/>
      <c r="L18" s="151">
        <v>0</v>
      </c>
      <c r="M18" s="152" t="s">
        <v>38</v>
      </c>
    </row>
    <row r="19" spans="1:13" ht="15.75">
      <c r="A19" s="56" t="s">
        <v>785</v>
      </c>
      <c r="B19" s="56" t="s">
        <v>387</v>
      </c>
      <c r="C19" s="56" t="s">
        <v>786</v>
      </c>
      <c r="D19" s="56">
        <v>8</v>
      </c>
      <c r="E19" s="56" t="s">
        <v>781</v>
      </c>
      <c r="F19" s="79" t="s">
        <v>4</v>
      </c>
      <c r="G19" s="151">
        <v>10</v>
      </c>
      <c r="H19" s="151">
        <v>1</v>
      </c>
      <c r="I19" s="151">
        <v>4</v>
      </c>
      <c r="J19" s="151">
        <v>1</v>
      </c>
      <c r="K19" s="152"/>
      <c r="L19" s="158">
        <v>16</v>
      </c>
      <c r="M19" s="152" t="s">
        <v>5</v>
      </c>
    </row>
    <row r="20" spans="1:13" ht="15.75">
      <c r="A20" s="56" t="s">
        <v>191</v>
      </c>
      <c r="B20" s="56" t="s">
        <v>192</v>
      </c>
      <c r="C20" s="56" t="s">
        <v>24</v>
      </c>
      <c r="D20" s="56">
        <v>8</v>
      </c>
      <c r="E20" s="56" t="s">
        <v>18</v>
      </c>
      <c r="F20" s="79" t="s">
        <v>4</v>
      </c>
      <c r="G20" s="151">
        <v>6</v>
      </c>
      <c r="H20" s="151">
        <v>0</v>
      </c>
      <c r="I20" s="151">
        <v>1</v>
      </c>
      <c r="J20" s="151">
        <v>1</v>
      </c>
      <c r="K20" s="152"/>
      <c r="L20" s="158">
        <v>8</v>
      </c>
      <c r="M20" s="152" t="s">
        <v>38</v>
      </c>
    </row>
    <row r="21" spans="1:13" ht="15.75">
      <c r="A21" s="67" t="s">
        <v>413</v>
      </c>
      <c r="B21" s="67" t="s">
        <v>45</v>
      </c>
      <c r="C21" s="67" t="s">
        <v>97</v>
      </c>
      <c r="D21" s="67">
        <v>8</v>
      </c>
      <c r="E21" s="56" t="s">
        <v>18</v>
      </c>
      <c r="F21" s="79" t="s">
        <v>4</v>
      </c>
      <c r="G21" s="151">
        <v>3</v>
      </c>
      <c r="H21" s="151">
        <v>0</v>
      </c>
      <c r="I21" s="151">
        <v>2</v>
      </c>
      <c r="J21" s="151">
        <v>3</v>
      </c>
      <c r="K21" s="152"/>
      <c r="L21" s="158">
        <v>8</v>
      </c>
      <c r="M21" s="152" t="s">
        <v>38</v>
      </c>
    </row>
    <row r="22" spans="1:13" ht="15.75">
      <c r="A22" s="56" t="s">
        <v>193</v>
      </c>
      <c r="B22" s="56" t="s">
        <v>70</v>
      </c>
      <c r="C22" s="56" t="s">
        <v>30</v>
      </c>
      <c r="D22" s="56">
        <v>8</v>
      </c>
      <c r="E22" s="56" t="s">
        <v>18</v>
      </c>
      <c r="F22" s="79" t="s">
        <v>4</v>
      </c>
      <c r="G22" s="151">
        <v>3</v>
      </c>
      <c r="H22" s="151">
        <v>0</v>
      </c>
      <c r="I22" s="151">
        <v>0</v>
      </c>
      <c r="J22" s="151">
        <v>0</v>
      </c>
      <c r="K22" s="152"/>
      <c r="L22" s="158">
        <v>3</v>
      </c>
      <c r="M22" s="152" t="s">
        <v>38</v>
      </c>
    </row>
    <row r="23" spans="1:13" ht="15.75">
      <c r="A23" s="150" t="s">
        <v>787</v>
      </c>
      <c r="B23" s="150" t="s">
        <v>57</v>
      </c>
      <c r="C23" s="150" t="s">
        <v>80</v>
      </c>
      <c r="D23" s="150">
        <v>8</v>
      </c>
      <c r="E23" s="150" t="s">
        <v>462</v>
      </c>
      <c r="F23" s="79" t="s">
        <v>4</v>
      </c>
      <c r="G23" s="151">
        <v>0</v>
      </c>
      <c r="H23" s="151">
        <v>0</v>
      </c>
      <c r="I23" s="151" t="s">
        <v>776</v>
      </c>
      <c r="J23" s="151">
        <v>1</v>
      </c>
      <c r="K23" s="152"/>
      <c r="L23" s="158">
        <v>1</v>
      </c>
      <c r="M23" s="152" t="s">
        <v>38</v>
      </c>
    </row>
    <row r="24" spans="1:13" ht="15.75">
      <c r="A24" s="96" t="s">
        <v>788</v>
      </c>
      <c r="B24" s="96" t="s">
        <v>789</v>
      </c>
      <c r="C24" s="96" t="s">
        <v>790</v>
      </c>
      <c r="D24" s="156">
        <v>8</v>
      </c>
      <c r="E24" s="56" t="s">
        <v>553</v>
      </c>
      <c r="F24" s="79" t="s">
        <v>4</v>
      </c>
      <c r="G24" s="151">
        <v>0</v>
      </c>
      <c r="H24" s="151" t="s">
        <v>776</v>
      </c>
      <c r="I24" s="151" t="s">
        <v>776</v>
      </c>
      <c r="J24" s="151">
        <v>0</v>
      </c>
      <c r="K24" s="152"/>
      <c r="L24" s="158">
        <v>0</v>
      </c>
      <c r="M24" s="152" t="s">
        <v>38</v>
      </c>
    </row>
    <row r="25" spans="1:13" ht="15.75">
      <c r="A25" s="68" t="s">
        <v>791</v>
      </c>
      <c r="B25" s="68" t="s">
        <v>213</v>
      </c>
      <c r="C25" s="68" t="s">
        <v>792</v>
      </c>
      <c r="D25" s="67">
        <v>8</v>
      </c>
      <c r="E25" s="56" t="s">
        <v>3</v>
      </c>
      <c r="F25" s="79" t="s">
        <v>4</v>
      </c>
      <c r="G25" s="151">
        <v>0</v>
      </c>
      <c r="H25" s="151" t="s">
        <v>776</v>
      </c>
      <c r="I25" s="151" t="s">
        <v>776</v>
      </c>
      <c r="J25" s="151">
        <v>0</v>
      </c>
      <c r="K25" s="152"/>
      <c r="L25" s="158">
        <v>0</v>
      </c>
      <c r="M25" s="152" t="s">
        <v>38</v>
      </c>
    </row>
    <row r="26" spans="1:13" ht="15.75">
      <c r="A26" s="68" t="s">
        <v>0</v>
      </c>
      <c r="B26" s="68" t="s">
        <v>793</v>
      </c>
      <c r="C26" s="68" t="s">
        <v>2</v>
      </c>
      <c r="D26" s="67">
        <v>8</v>
      </c>
      <c r="E26" s="56" t="s">
        <v>3</v>
      </c>
      <c r="F26" s="79" t="s">
        <v>4</v>
      </c>
      <c r="G26" s="151">
        <v>0</v>
      </c>
      <c r="H26" s="151">
        <v>0</v>
      </c>
      <c r="I26" s="151" t="s">
        <v>776</v>
      </c>
      <c r="J26" s="151">
        <v>0</v>
      </c>
      <c r="K26" s="152"/>
      <c r="L26" s="158">
        <v>0</v>
      </c>
      <c r="M26" s="152" t="s">
        <v>38</v>
      </c>
    </row>
    <row r="27" spans="1:13" ht="15.75">
      <c r="A27" s="69" t="s">
        <v>628</v>
      </c>
      <c r="B27" s="69" t="s">
        <v>583</v>
      </c>
      <c r="C27" s="69" t="s">
        <v>125</v>
      </c>
      <c r="D27" s="69">
        <v>9</v>
      </c>
      <c r="E27" s="69" t="s">
        <v>3</v>
      </c>
      <c r="F27" s="49" t="s">
        <v>4</v>
      </c>
      <c r="G27" s="151">
        <v>10</v>
      </c>
      <c r="H27" s="151">
        <v>10</v>
      </c>
      <c r="I27" s="151">
        <v>2</v>
      </c>
      <c r="J27" s="151">
        <v>1</v>
      </c>
      <c r="K27" s="151"/>
      <c r="L27" s="151">
        <v>23</v>
      </c>
      <c r="M27" s="152" t="s">
        <v>794</v>
      </c>
    </row>
    <row r="28" spans="1:13" ht="15.75">
      <c r="A28" s="69" t="s">
        <v>595</v>
      </c>
      <c r="B28" s="69" t="s">
        <v>134</v>
      </c>
      <c r="C28" s="69" t="s">
        <v>30</v>
      </c>
      <c r="D28" s="69">
        <v>9</v>
      </c>
      <c r="E28" s="69" t="s">
        <v>18</v>
      </c>
      <c r="F28" s="49" t="s">
        <v>4</v>
      </c>
      <c r="G28" s="151" t="s">
        <v>776</v>
      </c>
      <c r="H28" s="151">
        <v>10</v>
      </c>
      <c r="I28" s="151" t="s">
        <v>776</v>
      </c>
      <c r="J28" s="151">
        <v>9</v>
      </c>
      <c r="K28" s="151"/>
      <c r="L28" s="151">
        <v>19</v>
      </c>
      <c r="M28" s="152" t="s">
        <v>10</v>
      </c>
    </row>
    <row r="29" spans="1:13" ht="15.75">
      <c r="A29" s="71" t="s">
        <v>795</v>
      </c>
      <c r="B29" s="71" t="s">
        <v>796</v>
      </c>
      <c r="C29" s="71" t="s">
        <v>537</v>
      </c>
      <c r="D29" s="71">
        <v>9</v>
      </c>
      <c r="E29" s="69" t="s">
        <v>3</v>
      </c>
      <c r="F29" s="49" t="s">
        <v>4</v>
      </c>
      <c r="G29" s="151">
        <v>4</v>
      </c>
      <c r="H29" s="151">
        <v>10</v>
      </c>
      <c r="I29" s="151">
        <v>0</v>
      </c>
      <c r="J29" s="151">
        <v>1</v>
      </c>
      <c r="K29" s="151"/>
      <c r="L29" s="151">
        <v>15</v>
      </c>
      <c r="M29" s="152" t="s">
        <v>10</v>
      </c>
    </row>
    <row r="30" spans="1:13" ht="15.75">
      <c r="A30" s="69" t="s">
        <v>797</v>
      </c>
      <c r="B30" s="69" t="s">
        <v>122</v>
      </c>
      <c r="C30" s="69" t="s">
        <v>84</v>
      </c>
      <c r="D30" s="69">
        <v>9</v>
      </c>
      <c r="E30" s="69" t="s">
        <v>781</v>
      </c>
      <c r="F30" s="49" t="s">
        <v>4</v>
      </c>
      <c r="G30" s="151" t="s">
        <v>776</v>
      </c>
      <c r="H30" s="151">
        <v>10</v>
      </c>
      <c r="I30" s="151">
        <v>2</v>
      </c>
      <c r="J30" s="151">
        <v>2</v>
      </c>
      <c r="K30" s="151"/>
      <c r="L30" s="151">
        <v>14</v>
      </c>
      <c r="M30" s="152" t="s">
        <v>10</v>
      </c>
    </row>
    <row r="31" spans="1:13" ht="15.75">
      <c r="A31" s="121" t="s">
        <v>798</v>
      </c>
      <c r="B31" s="121" t="s">
        <v>86</v>
      </c>
      <c r="C31" s="121" t="s">
        <v>17</v>
      </c>
      <c r="D31" s="121">
        <v>9</v>
      </c>
      <c r="E31" s="121" t="s">
        <v>9</v>
      </c>
      <c r="F31" s="49" t="s">
        <v>4</v>
      </c>
      <c r="G31" s="151" t="s">
        <v>776</v>
      </c>
      <c r="H31" s="151">
        <v>10</v>
      </c>
      <c r="I31" s="151">
        <v>0</v>
      </c>
      <c r="J31" s="151" t="s">
        <v>776</v>
      </c>
      <c r="K31" s="151"/>
      <c r="L31" s="151">
        <v>10</v>
      </c>
      <c r="M31" s="152" t="s">
        <v>38</v>
      </c>
    </row>
    <row r="32" spans="1:13" ht="15.75">
      <c r="A32" s="71" t="s">
        <v>597</v>
      </c>
      <c r="B32" s="71" t="s">
        <v>598</v>
      </c>
      <c r="C32" s="71" t="s">
        <v>799</v>
      </c>
      <c r="D32" s="71">
        <v>9</v>
      </c>
      <c r="E32" s="69" t="s">
        <v>3</v>
      </c>
      <c r="F32" s="49" t="s">
        <v>4</v>
      </c>
      <c r="G32" s="151">
        <v>0</v>
      </c>
      <c r="H32" s="151">
        <v>10</v>
      </c>
      <c r="I32" s="151">
        <v>0</v>
      </c>
      <c r="J32" s="151">
        <v>0</v>
      </c>
      <c r="K32" s="151"/>
      <c r="L32" s="151">
        <v>10</v>
      </c>
      <c r="M32" s="152" t="s">
        <v>38</v>
      </c>
    </row>
    <row r="33" spans="1:13" ht="15.75">
      <c r="A33" s="71" t="s">
        <v>800</v>
      </c>
      <c r="B33" s="71" t="s">
        <v>609</v>
      </c>
      <c r="C33" s="71" t="s">
        <v>30</v>
      </c>
      <c r="D33" s="71">
        <v>9</v>
      </c>
      <c r="E33" s="121" t="s">
        <v>9</v>
      </c>
      <c r="F33" s="49" t="s">
        <v>4</v>
      </c>
      <c r="G33" s="151" t="s">
        <v>776</v>
      </c>
      <c r="H33" s="151">
        <v>10</v>
      </c>
      <c r="I33" s="151">
        <v>0</v>
      </c>
      <c r="J33" s="151">
        <v>0</v>
      </c>
      <c r="K33" s="151"/>
      <c r="L33" s="151">
        <v>10</v>
      </c>
      <c r="M33" s="152" t="s">
        <v>38</v>
      </c>
    </row>
    <row r="34" spans="1:13" ht="15.75">
      <c r="A34" s="121" t="s">
        <v>679</v>
      </c>
      <c r="B34" s="121" t="s">
        <v>780</v>
      </c>
      <c r="C34" s="121" t="s">
        <v>190</v>
      </c>
      <c r="D34" s="121">
        <v>9</v>
      </c>
      <c r="E34" s="121" t="s">
        <v>9</v>
      </c>
      <c r="F34" s="49" t="s">
        <v>4</v>
      </c>
      <c r="G34" s="151" t="s">
        <v>776</v>
      </c>
      <c r="H34" s="151">
        <v>8</v>
      </c>
      <c r="I34" s="151" t="s">
        <v>776</v>
      </c>
      <c r="J34" s="151" t="s">
        <v>776</v>
      </c>
      <c r="K34" s="151"/>
      <c r="L34" s="151">
        <v>8</v>
      </c>
      <c r="M34" s="152" t="s">
        <v>38</v>
      </c>
    </row>
    <row r="35" spans="1:13" ht="15.75">
      <c r="A35" s="69" t="s">
        <v>173</v>
      </c>
      <c r="B35" s="69" t="s">
        <v>7</v>
      </c>
      <c r="C35" s="69" t="s">
        <v>37</v>
      </c>
      <c r="D35" s="69">
        <v>9</v>
      </c>
      <c r="E35" s="69" t="s">
        <v>18</v>
      </c>
      <c r="F35" s="49" t="s">
        <v>4</v>
      </c>
      <c r="G35" s="151">
        <v>0</v>
      </c>
      <c r="H35" s="151">
        <v>4</v>
      </c>
      <c r="I35" s="151">
        <v>2</v>
      </c>
      <c r="J35" s="151">
        <v>0</v>
      </c>
      <c r="K35" s="151"/>
      <c r="L35" s="151">
        <v>6</v>
      </c>
      <c r="M35" s="152" t="s">
        <v>38</v>
      </c>
    </row>
    <row r="36" spans="1:13" ht="15.75">
      <c r="A36" s="121" t="s">
        <v>801</v>
      </c>
      <c r="B36" s="121" t="s">
        <v>78</v>
      </c>
      <c r="C36" s="121" t="s">
        <v>114</v>
      </c>
      <c r="D36" s="121">
        <v>9</v>
      </c>
      <c r="E36" s="121" t="s">
        <v>9</v>
      </c>
      <c r="F36" s="49" t="s">
        <v>4</v>
      </c>
      <c r="G36" s="151" t="s">
        <v>776</v>
      </c>
      <c r="H36" s="151">
        <v>2</v>
      </c>
      <c r="I36" s="151" t="s">
        <v>776</v>
      </c>
      <c r="J36" s="151">
        <v>0</v>
      </c>
      <c r="K36" s="151"/>
      <c r="L36" s="151">
        <v>2</v>
      </c>
      <c r="M36" s="152" t="s">
        <v>38</v>
      </c>
    </row>
    <row r="37" spans="1:13" ht="15.75">
      <c r="A37" s="121" t="s">
        <v>802</v>
      </c>
      <c r="B37" s="121" t="s">
        <v>803</v>
      </c>
      <c r="C37" s="121" t="s">
        <v>804</v>
      </c>
      <c r="D37" s="121">
        <v>9</v>
      </c>
      <c r="E37" s="121" t="s">
        <v>9</v>
      </c>
      <c r="F37" s="49" t="s">
        <v>4</v>
      </c>
      <c r="G37" s="151" t="s">
        <v>776</v>
      </c>
      <c r="H37" s="151">
        <v>0</v>
      </c>
      <c r="I37" s="151" t="s">
        <v>776</v>
      </c>
      <c r="J37" s="151" t="s">
        <v>776</v>
      </c>
      <c r="K37" s="151"/>
      <c r="L37" s="151">
        <v>0</v>
      </c>
      <c r="M37" s="152" t="s">
        <v>38</v>
      </c>
    </row>
    <row r="38" spans="1:13" ht="15.75">
      <c r="A38" s="69" t="s">
        <v>805</v>
      </c>
      <c r="B38" s="69" t="s">
        <v>806</v>
      </c>
      <c r="C38" s="69" t="s">
        <v>807</v>
      </c>
      <c r="D38" s="69">
        <v>9</v>
      </c>
      <c r="E38" s="69" t="s">
        <v>781</v>
      </c>
      <c r="F38" s="49" t="s">
        <v>4</v>
      </c>
      <c r="G38" s="151">
        <v>0</v>
      </c>
      <c r="H38" s="151">
        <v>0</v>
      </c>
      <c r="I38" s="151">
        <v>0</v>
      </c>
      <c r="J38" s="151">
        <v>0</v>
      </c>
      <c r="K38" s="151"/>
      <c r="L38" s="151">
        <v>0</v>
      </c>
      <c r="M38" s="152" t="s">
        <v>38</v>
      </c>
    </row>
    <row r="39" spans="1:13" ht="15.75">
      <c r="A39" s="69" t="s">
        <v>808</v>
      </c>
      <c r="B39" s="69" t="s">
        <v>195</v>
      </c>
      <c r="C39" s="69" t="s">
        <v>196</v>
      </c>
      <c r="D39" s="69">
        <v>9</v>
      </c>
      <c r="E39" s="69" t="s">
        <v>18</v>
      </c>
      <c r="F39" s="49" t="s">
        <v>4</v>
      </c>
      <c r="G39" s="151">
        <v>0</v>
      </c>
      <c r="H39" s="151">
        <v>0</v>
      </c>
      <c r="I39" s="151">
        <v>0</v>
      </c>
      <c r="J39" s="151" t="s">
        <v>776</v>
      </c>
      <c r="K39" s="151"/>
      <c r="L39" s="151">
        <v>0</v>
      </c>
      <c r="M39" s="152" t="s">
        <v>38</v>
      </c>
    </row>
    <row r="40" spans="1:13" ht="15.75">
      <c r="A40" s="56" t="s">
        <v>809</v>
      </c>
      <c r="B40" s="56" t="s">
        <v>810</v>
      </c>
      <c r="C40" s="56" t="s">
        <v>125</v>
      </c>
      <c r="D40" s="56">
        <v>10</v>
      </c>
      <c r="E40" s="56" t="s">
        <v>18</v>
      </c>
      <c r="F40" s="79" t="s">
        <v>4</v>
      </c>
      <c r="G40" s="151">
        <v>2</v>
      </c>
      <c r="H40" s="151">
        <v>2</v>
      </c>
      <c r="I40" s="151">
        <v>0</v>
      </c>
      <c r="J40" s="151">
        <v>8</v>
      </c>
      <c r="K40" s="151">
        <v>1</v>
      </c>
      <c r="L40" s="151">
        <v>13</v>
      </c>
      <c r="M40" s="152" t="s">
        <v>38</v>
      </c>
    </row>
    <row r="41" spans="1:13" ht="15.75">
      <c r="A41" s="67" t="s">
        <v>811</v>
      </c>
      <c r="B41" s="67" t="s">
        <v>763</v>
      </c>
      <c r="C41" s="67" t="s">
        <v>24</v>
      </c>
      <c r="D41" s="62">
        <v>10</v>
      </c>
      <c r="E41" s="56" t="s">
        <v>3</v>
      </c>
      <c r="F41" s="79" t="s">
        <v>4</v>
      </c>
      <c r="G41" s="151">
        <v>0</v>
      </c>
      <c r="H41" s="151">
        <v>1</v>
      </c>
      <c r="I41" s="151">
        <v>1</v>
      </c>
      <c r="J41" s="151">
        <v>0</v>
      </c>
      <c r="K41" s="151">
        <v>2</v>
      </c>
      <c r="L41" s="151">
        <v>4</v>
      </c>
      <c r="M41" s="152" t="s">
        <v>38</v>
      </c>
    </row>
    <row r="42" spans="1:13" ht="15.75">
      <c r="A42" s="56" t="s">
        <v>812</v>
      </c>
      <c r="B42" s="56" t="s">
        <v>579</v>
      </c>
      <c r="C42" s="56" t="s">
        <v>190</v>
      </c>
      <c r="D42" s="56">
        <v>10</v>
      </c>
      <c r="E42" s="56" t="s">
        <v>18</v>
      </c>
      <c r="F42" s="79" t="s">
        <v>4</v>
      </c>
      <c r="G42" s="151">
        <v>1</v>
      </c>
      <c r="H42" s="151">
        <v>1</v>
      </c>
      <c r="I42" s="151">
        <v>1</v>
      </c>
      <c r="J42" s="151">
        <v>1</v>
      </c>
      <c r="K42" s="151">
        <v>0</v>
      </c>
      <c r="L42" s="151">
        <v>4</v>
      </c>
      <c r="M42" s="152" t="s">
        <v>38</v>
      </c>
    </row>
    <row r="43" spans="1:13" ht="15.75">
      <c r="A43" s="67" t="s">
        <v>813</v>
      </c>
      <c r="B43" s="67" t="s">
        <v>134</v>
      </c>
      <c r="C43" s="67" t="s">
        <v>132</v>
      </c>
      <c r="D43" s="62">
        <v>10</v>
      </c>
      <c r="E43" s="56" t="s">
        <v>3</v>
      </c>
      <c r="F43" s="79" t="s">
        <v>4</v>
      </c>
      <c r="G43" s="151" t="s">
        <v>776</v>
      </c>
      <c r="H43" s="151">
        <v>2</v>
      </c>
      <c r="I43" s="151" t="s">
        <v>776</v>
      </c>
      <c r="J43" s="151" t="s">
        <v>776</v>
      </c>
      <c r="K43" s="151">
        <v>2</v>
      </c>
      <c r="L43" s="151">
        <v>4</v>
      </c>
      <c r="M43" s="152" t="s">
        <v>38</v>
      </c>
    </row>
    <row r="44" spans="1:13" ht="15.75">
      <c r="A44" s="56" t="s">
        <v>202</v>
      </c>
      <c r="B44" s="56" t="s">
        <v>165</v>
      </c>
      <c r="C44" s="56" t="s">
        <v>203</v>
      </c>
      <c r="D44" s="56">
        <v>10</v>
      </c>
      <c r="E44" s="56" t="s">
        <v>18</v>
      </c>
      <c r="F44" s="79" t="s">
        <v>4</v>
      </c>
      <c r="G44" s="151" t="s">
        <v>776</v>
      </c>
      <c r="H44" s="151" t="s">
        <v>776</v>
      </c>
      <c r="I44" s="151">
        <v>2</v>
      </c>
      <c r="J44" s="151" t="s">
        <v>776</v>
      </c>
      <c r="K44" s="151">
        <v>1</v>
      </c>
      <c r="L44" s="151">
        <v>3</v>
      </c>
      <c r="M44" s="152" t="s">
        <v>38</v>
      </c>
    </row>
    <row r="45" spans="1:13" ht="15.75">
      <c r="A45" s="56" t="s">
        <v>200</v>
      </c>
      <c r="B45" s="56" t="s">
        <v>814</v>
      </c>
      <c r="C45" s="56" t="s">
        <v>30</v>
      </c>
      <c r="D45" s="56">
        <v>10</v>
      </c>
      <c r="E45" s="56" t="s">
        <v>18</v>
      </c>
      <c r="F45" s="79" t="s">
        <v>4</v>
      </c>
      <c r="G45" s="151">
        <v>1</v>
      </c>
      <c r="H45" s="151">
        <v>1</v>
      </c>
      <c r="I45" s="151" t="s">
        <v>776</v>
      </c>
      <c r="J45" s="151" t="s">
        <v>776</v>
      </c>
      <c r="K45" s="151">
        <v>1</v>
      </c>
      <c r="L45" s="151">
        <v>3</v>
      </c>
      <c r="M45" s="152" t="s">
        <v>38</v>
      </c>
    </row>
    <row r="46" spans="1:13" ht="15.75">
      <c r="A46" s="155" t="s">
        <v>619</v>
      </c>
      <c r="B46" s="155" t="s">
        <v>86</v>
      </c>
      <c r="C46" s="155" t="s">
        <v>132</v>
      </c>
      <c r="D46" s="155">
        <v>10</v>
      </c>
      <c r="E46" s="155" t="s">
        <v>9</v>
      </c>
      <c r="F46" s="79" t="s">
        <v>4</v>
      </c>
      <c r="G46" s="151">
        <v>1</v>
      </c>
      <c r="H46" s="151" t="s">
        <v>776</v>
      </c>
      <c r="I46" s="151">
        <v>0</v>
      </c>
      <c r="J46" s="151" t="s">
        <v>776</v>
      </c>
      <c r="K46" s="151">
        <v>0</v>
      </c>
      <c r="L46" s="151">
        <v>1</v>
      </c>
      <c r="M46" s="152" t="s">
        <v>38</v>
      </c>
    </row>
    <row r="47" spans="1:13" ht="15.75">
      <c r="A47" s="56" t="s">
        <v>815</v>
      </c>
      <c r="B47" s="56" t="s">
        <v>430</v>
      </c>
      <c r="C47" s="56" t="s">
        <v>40</v>
      </c>
      <c r="D47" s="56">
        <v>10</v>
      </c>
      <c r="E47" s="56" t="s">
        <v>18</v>
      </c>
      <c r="F47" s="79" t="s">
        <v>4</v>
      </c>
      <c r="G47" s="151">
        <v>0</v>
      </c>
      <c r="H47" s="151">
        <v>0</v>
      </c>
      <c r="I47" s="151">
        <v>0</v>
      </c>
      <c r="J47" s="151">
        <v>0</v>
      </c>
      <c r="K47" s="151">
        <v>1</v>
      </c>
      <c r="L47" s="151">
        <v>1</v>
      </c>
      <c r="M47" s="152" t="s">
        <v>38</v>
      </c>
    </row>
    <row r="48" spans="1:13" ht="15.75">
      <c r="A48" s="155" t="s">
        <v>816</v>
      </c>
      <c r="B48" s="155" t="s">
        <v>108</v>
      </c>
      <c r="C48" s="155" t="s">
        <v>132</v>
      </c>
      <c r="D48" s="155">
        <v>10</v>
      </c>
      <c r="E48" s="155" t="s">
        <v>9</v>
      </c>
      <c r="F48" s="79" t="s">
        <v>4</v>
      </c>
      <c r="G48" s="151">
        <v>0</v>
      </c>
      <c r="H48" s="151" t="s">
        <v>776</v>
      </c>
      <c r="I48" s="151">
        <v>1</v>
      </c>
      <c r="J48" s="151" t="s">
        <v>776</v>
      </c>
      <c r="K48" s="151">
        <v>0</v>
      </c>
      <c r="L48" s="151">
        <v>1</v>
      </c>
      <c r="M48" s="152" t="s">
        <v>38</v>
      </c>
    </row>
    <row r="49" spans="1:13" ht="15.75">
      <c r="A49" s="56" t="s">
        <v>817</v>
      </c>
      <c r="B49" s="56" t="s">
        <v>818</v>
      </c>
      <c r="C49" s="56" t="s">
        <v>125</v>
      </c>
      <c r="D49" s="56">
        <v>10</v>
      </c>
      <c r="E49" s="56" t="s">
        <v>9</v>
      </c>
      <c r="F49" s="79" t="s">
        <v>4</v>
      </c>
      <c r="G49" s="151">
        <v>0</v>
      </c>
      <c r="H49" s="151">
        <v>0</v>
      </c>
      <c r="I49" s="151" t="s">
        <v>776</v>
      </c>
      <c r="J49" s="151" t="s">
        <v>776</v>
      </c>
      <c r="K49" s="151">
        <v>0</v>
      </c>
      <c r="L49" s="151">
        <v>0</v>
      </c>
      <c r="M49" s="152" t="s">
        <v>38</v>
      </c>
    </row>
    <row r="50" spans="1:13" ht="15.75">
      <c r="A50" s="67" t="s">
        <v>819</v>
      </c>
      <c r="B50" s="67" t="s">
        <v>818</v>
      </c>
      <c r="C50" s="67" t="s">
        <v>139</v>
      </c>
      <c r="D50" s="62">
        <v>10</v>
      </c>
      <c r="E50" s="56" t="s">
        <v>18</v>
      </c>
      <c r="F50" s="79" t="s">
        <v>4</v>
      </c>
      <c r="G50" s="151">
        <v>0</v>
      </c>
      <c r="H50" s="151">
        <v>1</v>
      </c>
      <c r="I50" s="151" t="s">
        <v>776</v>
      </c>
      <c r="J50" s="151">
        <v>0</v>
      </c>
      <c r="K50" s="151">
        <v>0</v>
      </c>
      <c r="L50" s="151">
        <v>0</v>
      </c>
      <c r="M50" s="152" t="s">
        <v>38</v>
      </c>
    </row>
    <row r="51" spans="1:13" ht="15.75">
      <c r="A51" s="67" t="s">
        <v>628</v>
      </c>
      <c r="B51" s="67" t="s">
        <v>72</v>
      </c>
      <c r="C51" s="67" t="s">
        <v>125</v>
      </c>
      <c r="D51" s="67">
        <v>11</v>
      </c>
      <c r="E51" s="56" t="s">
        <v>3</v>
      </c>
      <c r="F51" s="79" t="s">
        <v>4</v>
      </c>
      <c r="G51" s="151">
        <v>10</v>
      </c>
      <c r="H51" s="151" t="s">
        <v>776</v>
      </c>
      <c r="I51" s="151">
        <v>1</v>
      </c>
      <c r="J51" s="151">
        <v>1</v>
      </c>
      <c r="K51" s="151">
        <v>1</v>
      </c>
      <c r="L51" s="151">
        <v>13</v>
      </c>
      <c r="M51" s="152" t="s">
        <v>38</v>
      </c>
    </row>
    <row r="52" spans="1:13" ht="15.75">
      <c r="A52" s="67" t="s">
        <v>820</v>
      </c>
      <c r="B52" s="67" t="s">
        <v>821</v>
      </c>
      <c r="C52" s="67" t="s">
        <v>125</v>
      </c>
      <c r="D52" s="62">
        <v>11</v>
      </c>
      <c r="E52" s="56" t="s">
        <v>3</v>
      </c>
      <c r="F52" s="79" t="s">
        <v>4</v>
      </c>
      <c r="G52" s="151">
        <v>10</v>
      </c>
      <c r="H52" s="151">
        <v>1</v>
      </c>
      <c r="I52" s="151">
        <v>1</v>
      </c>
      <c r="J52" s="151">
        <v>0</v>
      </c>
      <c r="K52" s="151">
        <v>0</v>
      </c>
      <c r="L52" s="151">
        <v>12</v>
      </c>
      <c r="M52" s="152" t="s">
        <v>38</v>
      </c>
    </row>
    <row r="53" spans="1:13" ht="15.75">
      <c r="A53" s="56" t="s">
        <v>164</v>
      </c>
      <c r="B53" s="56" t="s">
        <v>204</v>
      </c>
      <c r="C53" s="56" t="s">
        <v>125</v>
      </c>
      <c r="D53" s="56">
        <v>11</v>
      </c>
      <c r="E53" s="56" t="s">
        <v>18</v>
      </c>
      <c r="F53" s="79" t="s">
        <v>4</v>
      </c>
      <c r="G53" s="151" t="s">
        <v>776</v>
      </c>
      <c r="H53" s="151" t="s">
        <v>776</v>
      </c>
      <c r="I53" s="151">
        <v>1</v>
      </c>
      <c r="J53" s="151" t="s">
        <v>776</v>
      </c>
      <c r="K53" s="151">
        <v>2</v>
      </c>
      <c r="L53" s="151">
        <v>3</v>
      </c>
      <c r="M53" s="152" t="s">
        <v>38</v>
      </c>
    </row>
    <row r="54" spans="1:13" ht="15.75">
      <c r="A54" s="56" t="s">
        <v>822</v>
      </c>
      <c r="B54" s="56" t="s">
        <v>165</v>
      </c>
      <c r="C54" s="56" t="s">
        <v>125</v>
      </c>
      <c r="D54" s="56">
        <v>11</v>
      </c>
      <c r="E54" s="56" t="s">
        <v>18</v>
      </c>
      <c r="F54" s="79" t="s">
        <v>4</v>
      </c>
      <c r="G54" s="151" t="s">
        <v>776</v>
      </c>
      <c r="H54" s="151" t="s">
        <v>776</v>
      </c>
      <c r="I54" s="151">
        <v>0</v>
      </c>
      <c r="J54" s="151">
        <v>2</v>
      </c>
      <c r="K54" s="151">
        <v>0</v>
      </c>
      <c r="L54" s="151">
        <v>2</v>
      </c>
      <c r="M54" s="152" t="s">
        <v>38</v>
      </c>
    </row>
    <row r="55" spans="1:13" ht="15.75">
      <c r="A55" s="56" t="s">
        <v>636</v>
      </c>
      <c r="B55" s="56" t="s">
        <v>823</v>
      </c>
      <c r="C55" s="56" t="s">
        <v>125</v>
      </c>
      <c r="D55" s="56">
        <v>11</v>
      </c>
      <c r="E55" s="56" t="s">
        <v>18</v>
      </c>
      <c r="F55" s="79" t="s">
        <v>4</v>
      </c>
      <c r="G55" s="151">
        <v>0</v>
      </c>
      <c r="H55" s="151" t="s">
        <v>776</v>
      </c>
      <c r="I55" s="151" t="s">
        <v>776</v>
      </c>
      <c r="J55" s="151">
        <v>1</v>
      </c>
      <c r="K55" s="151">
        <v>1</v>
      </c>
      <c r="L55" s="151">
        <v>2</v>
      </c>
      <c r="M55" s="152" t="s">
        <v>38</v>
      </c>
    </row>
    <row r="56" spans="1:13" ht="15.75">
      <c r="A56" s="155" t="s">
        <v>633</v>
      </c>
      <c r="B56" s="155" t="s">
        <v>634</v>
      </c>
      <c r="C56" s="155" t="s">
        <v>824</v>
      </c>
      <c r="D56" s="155">
        <v>11</v>
      </c>
      <c r="E56" s="155" t="s">
        <v>9</v>
      </c>
      <c r="F56" s="79" t="s">
        <v>4</v>
      </c>
      <c r="G56" s="151" t="s">
        <v>776</v>
      </c>
      <c r="H56" s="151">
        <v>0</v>
      </c>
      <c r="I56" s="151">
        <v>0</v>
      </c>
      <c r="J56" s="151" t="s">
        <v>776</v>
      </c>
      <c r="K56" s="151" t="s">
        <v>776</v>
      </c>
      <c r="L56" s="151">
        <v>0</v>
      </c>
      <c r="M56" s="152" t="s">
        <v>38</v>
      </c>
    </row>
    <row r="57" spans="1:13" ht="15.75">
      <c r="A57" s="155" t="s">
        <v>825</v>
      </c>
      <c r="B57" s="155" t="s">
        <v>495</v>
      </c>
      <c r="C57" s="155" t="s">
        <v>139</v>
      </c>
      <c r="D57" s="155">
        <v>11</v>
      </c>
      <c r="E57" s="155" t="s">
        <v>9</v>
      </c>
      <c r="F57" s="79" t="s">
        <v>4</v>
      </c>
      <c r="G57" s="151">
        <v>0</v>
      </c>
      <c r="H57" s="151" t="s">
        <v>776</v>
      </c>
      <c r="I57" s="151" t="s">
        <v>776</v>
      </c>
      <c r="J57" s="151">
        <v>0</v>
      </c>
      <c r="K57" s="151">
        <v>0</v>
      </c>
      <c r="L57" s="151">
        <v>0</v>
      </c>
      <c r="M57" s="152" t="s">
        <v>38</v>
      </c>
    </row>
    <row r="58" spans="1:13" ht="15.75">
      <c r="A58" s="155" t="s">
        <v>826</v>
      </c>
      <c r="B58" s="155" t="s">
        <v>511</v>
      </c>
      <c r="C58" s="155" t="s">
        <v>827</v>
      </c>
      <c r="D58" s="155">
        <v>11</v>
      </c>
      <c r="E58" s="155" t="s">
        <v>9</v>
      </c>
      <c r="F58" s="79" t="s">
        <v>4</v>
      </c>
      <c r="G58" s="151">
        <v>0</v>
      </c>
      <c r="H58" s="151">
        <v>0</v>
      </c>
      <c r="I58" s="151">
        <v>0</v>
      </c>
      <c r="J58" s="151">
        <v>0</v>
      </c>
      <c r="K58" s="151" t="s">
        <v>776</v>
      </c>
      <c r="L58" s="151">
        <v>0</v>
      </c>
      <c r="M58" s="152" t="s">
        <v>38</v>
      </c>
    </row>
  </sheetData>
  <mergeCells count="9">
    <mergeCell ref="G1:K1"/>
    <mergeCell ref="L1:L2"/>
    <mergeCell ref="M1:M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1"/>
  <sheetViews>
    <sheetView topLeftCell="A65" workbookViewId="0">
      <selection activeCell="F81" sqref="F81"/>
    </sheetView>
  </sheetViews>
  <sheetFormatPr defaultRowHeight="15"/>
  <cols>
    <col min="1" max="1" width="17.85546875" customWidth="1"/>
    <col min="2" max="2" width="13.140625" customWidth="1"/>
    <col min="3" max="3" width="17.140625" customWidth="1"/>
    <col min="4" max="4" width="4.5703125" customWidth="1"/>
    <col min="5" max="5" width="16.7109375" customWidth="1"/>
    <col min="6" max="6" width="14.7109375" customWidth="1"/>
    <col min="17" max="17" width="19.85546875" customWidth="1"/>
  </cols>
  <sheetData>
    <row r="1" spans="1:17" ht="15.75">
      <c r="A1" s="246" t="s">
        <v>520</v>
      </c>
      <c r="B1" s="246" t="s">
        <v>521</v>
      </c>
      <c r="C1" s="246" t="s">
        <v>522</v>
      </c>
      <c r="D1" s="246" t="s">
        <v>828</v>
      </c>
      <c r="E1" s="246" t="s">
        <v>524</v>
      </c>
      <c r="F1" s="246" t="s">
        <v>829</v>
      </c>
      <c r="G1" s="252" t="s">
        <v>830</v>
      </c>
      <c r="H1" s="252" t="s">
        <v>831</v>
      </c>
      <c r="I1" s="254" t="s">
        <v>832</v>
      </c>
      <c r="J1" s="255"/>
      <c r="K1" s="254" t="s">
        <v>833</v>
      </c>
      <c r="L1" s="255"/>
      <c r="M1" s="254" t="s">
        <v>834</v>
      </c>
      <c r="N1" s="255"/>
      <c r="O1" s="248" t="s">
        <v>835</v>
      </c>
      <c r="P1" s="248" t="s">
        <v>836</v>
      </c>
      <c r="Q1" s="250" t="s">
        <v>528</v>
      </c>
    </row>
    <row r="2" spans="1:17" ht="63">
      <c r="A2" s="247"/>
      <c r="B2" s="247"/>
      <c r="C2" s="247"/>
      <c r="D2" s="247"/>
      <c r="E2" s="247"/>
      <c r="F2" s="247"/>
      <c r="G2" s="253"/>
      <c r="H2" s="253"/>
      <c r="I2" s="159" t="s">
        <v>837</v>
      </c>
      <c r="J2" s="159" t="s">
        <v>838</v>
      </c>
      <c r="K2" s="159" t="s">
        <v>839</v>
      </c>
      <c r="L2" s="159" t="s">
        <v>840</v>
      </c>
      <c r="M2" s="159" t="s">
        <v>841</v>
      </c>
      <c r="N2" s="159" t="s">
        <v>838</v>
      </c>
      <c r="O2" s="249"/>
      <c r="P2" s="249"/>
      <c r="Q2" s="251"/>
    </row>
    <row r="3" spans="1:17" ht="15.75">
      <c r="A3" s="160" t="s">
        <v>842</v>
      </c>
      <c r="B3" s="160" t="s">
        <v>329</v>
      </c>
      <c r="C3" s="160" t="s">
        <v>792</v>
      </c>
      <c r="D3" s="160">
        <v>7</v>
      </c>
      <c r="E3" s="160" t="s">
        <v>223</v>
      </c>
      <c r="F3" s="66" t="s">
        <v>187</v>
      </c>
      <c r="G3" s="161">
        <v>11</v>
      </c>
      <c r="H3" s="162">
        <f t="shared" ref="H3:H18" si="0">20*G3/19</f>
        <v>11.578947368421053</v>
      </c>
      <c r="I3" s="161">
        <v>25.7</v>
      </c>
      <c r="J3" s="162">
        <f t="shared" ref="J3:J24" si="1">40*25.7/I3</f>
        <v>40</v>
      </c>
      <c r="K3" s="161">
        <v>16</v>
      </c>
      <c r="L3" s="162">
        <f t="shared" ref="L3:L13" si="2">40*K3/17.5</f>
        <v>36.571428571428569</v>
      </c>
      <c r="M3" s="161">
        <v>0</v>
      </c>
      <c r="N3" s="161">
        <v>0</v>
      </c>
      <c r="O3" s="162">
        <f t="shared" ref="O3:O25" si="3">J3+L3</f>
        <v>76.571428571428569</v>
      </c>
      <c r="P3" s="162">
        <f t="shared" ref="P3:P24" si="4">O3+H3</f>
        <v>88.150375939849624</v>
      </c>
      <c r="Q3" s="163" t="s">
        <v>5</v>
      </c>
    </row>
    <row r="4" spans="1:17" ht="15.75">
      <c r="A4" s="68" t="s">
        <v>578</v>
      </c>
      <c r="B4" s="68" t="s">
        <v>579</v>
      </c>
      <c r="C4" s="68" t="s">
        <v>24</v>
      </c>
      <c r="D4" s="68">
        <v>8</v>
      </c>
      <c r="E4" s="160" t="s">
        <v>31</v>
      </c>
      <c r="F4" s="66" t="s">
        <v>187</v>
      </c>
      <c r="G4" s="161">
        <v>17</v>
      </c>
      <c r="H4" s="162">
        <f t="shared" si="0"/>
        <v>17.894736842105264</v>
      </c>
      <c r="I4" s="161">
        <v>27.4</v>
      </c>
      <c r="J4" s="162">
        <f t="shared" si="1"/>
        <v>37.518248175182485</v>
      </c>
      <c r="K4" s="161">
        <v>13</v>
      </c>
      <c r="L4" s="162">
        <f t="shared" si="2"/>
        <v>29.714285714285715</v>
      </c>
      <c r="M4" s="161">
        <v>0</v>
      </c>
      <c r="N4" s="161">
        <v>0</v>
      </c>
      <c r="O4" s="162">
        <f t="shared" si="3"/>
        <v>67.232533889468201</v>
      </c>
      <c r="P4" s="162">
        <f t="shared" si="4"/>
        <v>85.127270731573461</v>
      </c>
      <c r="Q4" s="163" t="s">
        <v>10</v>
      </c>
    </row>
    <row r="5" spans="1:17" ht="15.75">
      <c r="A5" s="68" t="s">
        <v>843</v>
      </c>
      <c r="B5" s="68" t="s">
        <v>63</v>
      </c>
      <c r="C5" s="68" t="s">
        <v>844</v>
      </c>
      <c r="D5" s="67">
        <v>8</v>
      </c>
      <c r="E5" s="160" t="s">
        <v>3</v>
      </c>
      <c r="F5" s="66" t="s">
        <v>187</v>
      </c>
      <c r="G5" s="161">
        <v>15</v>
      </c>
      <c r="H5" s="162">
        <f t="shared" si="0"/>
        <v>15.789473684210526</v>
      </c>
      <c r="I5" s="161">
        <v>31.1</v>
      </c>
      <c r="J5" s="162">
        <f t="shared" si="1"/>
        <v>33.054662379421224</v>
      </c>
      <c r="K5" s="161">
        <v>15.5</v>
      </c>
      <c r="L5" s="162">
        <f t="shared" si="2"/>
        <v>35.428571428571431</v>
      </c>
      <c r="M5" s="161">
        <v>0</v>
      </c>
      <c r="N5" s="161">
        <v>0</v>
      </c>
      <c r="O5" s="162">
        <f t="shared" si="3"/>
        <v>68.483233807992661</v>
      </c>
      <c r="P5" s="162">
        <f t="shared" si="4"/>
        <v>84.272707492203182</v>
      </c>
      <c r="Q5" s="163" t="s">
        <v>10</v>
      </c>
    </row>
    <row r="6" spans="1:17" ht="15.75">
      <c r="A6" s="160" t="s">
        <v>582</v>
      </c>
      <c r="B6" s="160" t="s">
        <v>583</v>
      </c>
      <c r="C6" s="160" t="s">
        <v>584</v>
      </c>
      <c r="D6" s="160">
        <v>8</v>
      </c>
      <c r="E6" s="160" t="s">
        <v>18</v>
      </c>
      <c r="F6" s="66" t="s">
        <v>187</v>
      </c>
      <c r="G6" s="161">
        <v>11</v>
      </c>
      <c r="H6" s="162">
        <f t="shared" si="0"/>
        <v>11.578947368421053</v>
      </c>
      <c r="I6" s="161">
        <v>33.5</v>
      </c>
      <c r="J6" s="162">
        <f t="shared" si="1"/>
        <v>30.686567164179106</v>
      </c>
      <c r="K6" s="161">
        <v>17.5</v>
      </c>
      <c r="L6" s="162">
        <f t="shared" si="2"/>
        <v>40</v>
      </c>
      <c r="M6" s="161">
        <v>0</v>
      </c>
      <c r="N6" s="161">
        <v>0</v>
      </c>
      <c r="O6" s="162">
        <f t="shared" si="3"/>
        <v>70.68656716417911</v>
      </c>
      <c r="P6" s="162">
        <f t="shared" si="4"/>
        <v>82.265514532600164</v>
      </c>
      <c r="Q6" s="163" t="s">
        <v>10</v>
      </c>
    </row>
    <row r="7" spans="1:17" ht="15.75">
      <c r="A7" s="68" t="s">
        <v>845</v>
      </c>
      <c r="B7" s="68" t="s">
        <v>192</v>
      </c>
      <c r="C7" s="68" t="s">
        <v>139</v>
      </c>
      <c r="D7" s="68">
        <v>8</v>
      </c>
      <c r="E7" s="160" t="s">
        <v>31</v>
      </c>
      <c r="F7" s="66" t="s">
        <v>187</v>
      </c>
      <c r="G7" s="161">
        <v>11</v>
      </c>
      <c r="H7" s="162">
        <f t="shared" si="0"/>
        <v>11.578947368421053</v>
      </c>
      <c r="I7" s="161">
        <v>30.4</v>
      </c>
      <c r="J7" s="162">
        <f t="shared" si="1"/>
        <v>33.815789473684212</v>
      </c>
      <c r="K7" s="161">
        <v>15.5</v>
      </c>
      <c r="L7" s="162">
        <f t="shared" si="2"/>
        <v>35.428571428571431</v>
      </c>
      <c r="M7" s="161">
        <v>0</v>
      </c>
      <c r="N7" s="161">
        <v>0</v>
      </c>
      <c r="O7" s="162">
        <f t="shared" si="3"/>
        <v>69.244360902255636</v>
      </c>
      <c r="P7" s="162">
        <f t="shared" si="4"/>
        <v>80.823308270676691</v>
      </c>
      <c r="Q7" s="163" t="s">
        <v>10</v>
      </c>
    </row>
    <row r="8" spans="1:17" ht="15.75">
      <c r="A8" s="62" t="s">
        <v>846</v>
      </c>
      <c r="B8" s="62" t="s">
        <v>72</v>
      </c>
      <c r="C8" s="62" t="s">
        <v>104</v>
      </c>
      <c r="D8" s="93">
        <v>8</v>
      </c>
      <c r="E8" s="93" t="s">
        <v>227</v>
      </c>
      <c r="F8" s="66" t="s">
        <v>187</v>
      </c>
      <c r="G8" s="161">
        <v>17</v>
      </c>
      <c r="H8" s="162">
        <f t="shared" si="0"/>
        <v>17.894736842105264</v>
      </c>
      <c r="I8" s="161">
        <v>37.4</v>
      </c>
      <c r="J8" s="162">
        <f t="shared" si="1"/>
        <v>27.486631016042782</v>
      </c>
      <c r="K8" s="161">
        <v>12</v>
      </c>
      <c r="L8" s="162">
        <f t="shared" si="2"/>
        <v>27.428571428571427</v>
      </c>
      <c r="M8" s="161">
        <v>0</v>
      </c>
      <c r="N8" s="161">
        <v>0</v>
      </c>
      <c r="O8" s="162">
        <f t="shared" si="3"/>
        <v>54.915202444614209</v>
      </c>
      <c r="P8" s="162">
        <f t="shared" si="4"/>
        <v>72.809939286719469</v>
      </c>
      <c r="Q8" s="163" t="s">
        <v>10</v>
      </c>
    </row>
    <row r="9" spans="1:17" ht="15.75">
      <c r="A9" s="155" t="s">
        <v>847</v>
      </c>
      <c r="B9" s="155" t="s">
        <v>848</v>
      </c>
      <c r="C9" s="155" t="s">
        <v>849</v>
      </c>
      <c r="D9" s="160">
        <v>7</v>
      </c>
      <c r="E9" s="160" t="s">
        <v>101</v>
      </c>
      <c r="F9" s="66" t="s">
        <v>187</v>
      </c>
      <c r="G9" s="161">
        <v>13</v>
      </c>
      <c r="H9" s="162">
        <f t="shared" si="0"/>
        <v>13.684210526315789</v>
      </c>
      <c r="I9" s="161">
        <v>41.2</v>
      </c>
      <c r="J9" s="162">
        <f t="shared" si="1"/>
        <v>24.95145631067961</v>
      </c>
      <c r="K9" s="161">
        <v>14.5</v>
      </c>
      <c r="L9" s="162">
        <f t="shared" si="2"/>
        <v>33.142857142857146</v>
      </c>
      <c r="M9" s="161">
        <v>0</v>
      </c>
      <c r="N9" s="161">
        <v>0</v>
      </c>
      <c r="O9" s="162">
        <f t="shared" si="3"/>
        <v>58.094313453536756</v>
      </c>
      <c r="P9" s="162">
        <f t="shared" si="4"/>
        <v>71.778523979852551</v>
      </c>
      <c r="Q9" s="163" t="s">
        <v>10</v>
      </c>
    </row>
    <row r="10" spans="1:17" ht="15.75">
      <c r="A10" s="160" t="s">
        <v>850</v>
      </c>
      <c r="B10" s="160" t="s">
        <v>192</v>
      </c>
      <c r="C10" s="160" t="s">
        <v>76</v>
      </c>
      <c r="D10" s="160">
        <v>8</v>
      </c>
      <c r="E10" s="160" t="s">
        <v>18</v>
      </c>
      <c r="F10" s="66" t="s">
        <v>187</v>
      </c>
      <c r="G10" s="161">
        <v>16</v>
      </c>
      <c r="H10" s="162">
        <f t="shared" si="0"/>
        <v>16.842105263157894</v>
      </c>
      <c r="I10" s="161">
        <v>50</v>
      </c>
      <c r="J10" s="162">
        <f t="shared" si="1"/>
        <v>20.56</v>
      </c>
      <c r="K10" s="161">
        <v>14</v>
      </c>
      <c r="L10" s="162">
        <f t="shared" si="2"/>
        <v>32</v>
      </c>
      <c r="M10" s="161">
        <v>0</v>
      </c>
      <c r="N10" s="161">
        <v>0</v>
      </c>
      <c r="O10" s="162">
        <f t="shared" si="3"/>
        <v>52.56</v>
      </c>
      <c r="P10" s="162">
        <f t="shared" si="4"/>
        <v>69.402105263157893</v>
      </c>
      <c r="Q10" s="163" t="s">
        <v>10</v>
      </c>
    </row>
    <row r="11" spans="1:17" ht="15.75">
      <c r="A11" s="160" t="s">
        <v>185</v>
      </c>
      <c r="B11" s="160" t="s">
        <v>33</v>
      </c>
      <c r="C11" s="160" t="s">
        <v>186</v>
      </c>
      <c r="D11" s="160">
        <v>7</v>
      </c>
      <c r="E11" s="160" t="s">
        <v>18</v>
      </c>
      <c r="F11" s="66" t="s">
        <v>187</v>
      </c>
      <c r="G11" s="161">
        <v>0</v>
      </c>
      <c r="H11" s="162">
        <f t="shared" si="0"/>
        <v>0</v>
      </c>
      <c r="I11" s="161">
        <v>28.4</v>
      </c>
      <c r="J11" s="162">
        <f t="shared" si="1"/>
        <v>36.197183098591552</v>
      </c>
      <c r="K11" s="161">
        <v>12</v>
      </c>
      <c r="L11" s="162">
        <f t="shared" si="2"/>
        <v>27.428571428571427</v>
      </c>
      <c r="M11" s="161">
        <v>0</v>
      </c>
      <c r="N11" s="161">
        <v>0</v>
      </c>
      <c r="O11" s="162">
        <f t="shared" si="3"/>
        <v>63.625754527162982</v>
      </c>
      <c r="P11" s="162">
        <f t="shared" si="4"/>
        <v>63.625754527162982</v>
      </c>
      <c r="Q11" s="163" t="s">
        <v>10</v>
      </c>
    </row>
    <row r="12" spans="1:17" ht="15.75">
      <c r="A12" s="68" t="s">
        <v>851</v>
      </c>
      <c r="B12" s="68" t="s">
        <v>94</v>
      </c>
      <c r="C12" s="68" t="s">
        <v>381</v>
      </c>
      <c r="D12" s="68">
        <v>7</v>
      </c>
      <c r="E12" s="160" t="s">
        <v>31</v>
      </c>
      <c r="F12" s="66" t="s">
        <v>187</v>
      </c>
      <c r="G12" s="161">
        <v>5</v>
      </c>
      <c r="H12" s="162">
        <f t="shared" si="0"/>
        <v>5.2631578947368425</v>
      </c>
      <c r="I12" s="161">
        <v>41.2</v>
      </c>
      <c r="J12" s="162">
        <f t="shared" si="1"/>
        <v>24.95145631067961</v>
      </c>
      <c r="K12" s="161">
        <v>12</v>
      </c>
      <c r="L12" s="162">
        <f t="shared" si="2"/>
        <v>27.428571428571427</v>
      </c>
      <c r="M12" s="161">
        <v>0</v>
      </c>
      <c r="N12" s="161">
        <v>0</v>
      </c>
      <c r="O12" s="162">
        <f t="shared" si="3"/>
        <v>52.380027739251034</v>
      </c>
      <c r="P12" s="162">
        <f t="shared" si="4"/>
        <v>57.643185633987876</v>
      </c>
      <c r="Q12" s="163" t="s">
        <v>10</v>
      </c>
    </row>
    <row r="13" spans="1:17" ht="15.75">
      <c r="A13" s="68" t="s">
        <v>852</v>
      </c>
      <c r="B13" s="68" t="s">
        <v>853</v>
      </c>
      <c r="C13" s="68" t="s">
        <v>589</v>
      </c>
      <c r="D13" s="68">
        <v>7</v>
      </c>
      <c r="E13" s="160" t="s">
        <v>31</v>
      </c>
      <c r="F13" s="66" t="s">
        <v>187</v>
      </c>
      <c r="G13" s="161">
        <v>2</v>
      </c>
      <c r="H13" s="162">
        <f t="shared" si="0"/>
        <v>2.1052631578947367</v>
      </c>
      <c r="I13" s="161">
        <v>40</v>
      </c>
      <c r="J13" s="162">
        <f t="shared" si="1"/>
        <v>25.7</v>
      </c>
      <c r="K13" s="161">
        <v>13</v>
      </c>
      <c r="L13" s="162">
        <f t="shared" si="2"/>
        <v>29.714285714285715</v>
      </c>
      <c r="M13" s="161">
        <v>0</v>
      </c>
      <c r="N13" s="161">
        <v>0</v>
      </c>
      <c r="O13" s="162">
        <f t="shared" si="3"/>
        <v>55.414285714285711</v>
      </c>
      <c r="P13" s="162">
        <f t="shared" si="4"/>
        <v>57.519548872180451</v>
      </c>
      <c r="Q13" s="163" t="s">
        <v>38</v>
      </c>
    </row>
    <row r="14" spans="1:17" ht="15.75">
      <c r="A14" s="155" t="s">
        <v>587</v>
      </c>
      <c r="B14" s="155" t="s">
        <v>579</v>
      </c>
      <c r="C14" s="155" t="s">
        <v>196</v>
      </c>
      <c r="D14" s="155">
        <v>8</v>
      </c>
      <c r="E14" s="155" t="s">
        <v>9</v>
      </c>
      <c r="F14" s="66" t="s">
        <v>187</v>
      </c>
      <c r="G14" s="161">
        <v>14</v>
      </c>
      <c r="H14" s="162">
        <f t="shared" si="0"/>
        <v>14.736842105263158</v>
      </c>
      <c r="I14" s="161">
        <v>28.9</v>
      </c>
      <c r="J14" s="162">
        <f t="shared" si="1"/>
        <v>35.570934256055367</v>
      </c>
      <c r="K14" s="161">
        <v>0</v>
      </c>
      <c r="L14" s="161">
        <v>0</v>
      </c>
      <c r="M14" s="161">
        <v>0</v>
      </c>
      <c r="N14" s="161">
        <v>0</v>
      </c>
      <c r="O14" s="162">
        <f t="shared" si="3"/>
        <v>35.570934256055367</v>
      </c>
      <c r="P14" s="162">
        <f t="shared" si="4"/>
        <v>50.307776361318524</v>
      </c>
      <c r="Q14" s="163" t="s">
        <v>38</v>
      </c>
    </row>
    <row r="15" spans="1:17" ht="15.75">
      <c r="A15" s="160" t="s">
        <v>854</v>
      </c>
      <c r="B15" s="160" t="s">
        <v>684</v>
      </c>
      <c r="C15" s="160" t="s">
        <v>855</v>
      </c>
      <c r="D15" s="160">
        <v>8</v>
      </c>
      <c r="E15" s="160" t="s">
        <v>18</v>
      </c>
      <c r="F15" s="66" t="s">
        <v>187</v>
      </c>
      <c r="G15" s="161">
        <v>0</v>
      </c>
      <c r="H15" s="162">
        <f t="shared" si="0"/>
        <v>0</v>
      </c>
      <c r="I15" s="161">
        <v>45.6</v>
      </c>
      <c r="J15" s="162">
        <f t="shared" si="1"/>
        <v>22.543859649122805</v>
      </c>
      <c r="K15" s="161">
        <v>12</v>
      </c>
      <c r="L15" s="162">
        <f>40*K15/17.5</f>
        <v>27.428571428571427</v>
      </c>
      <c r="M15" s="161">
        <v>0</v>
      </c>
      <c r="N15" s="161">
        <v>0</v>
      </c>
      <c r="O15" s="162">
        <f t="shared" si="3"/>
        <v>49.972431077694232</v>
      </c>
      <c r="P15" s="162">
        <f t="shared" si="4"/>
        <v>49.972431077694232</v>
      </c>
      <c r="Q15" s="163" t="s">
        <v>38</v>
      </c>
    </row>
    <row r="16" spans="1:17" ht="15.75">
      <c r="A16" s="160" t="s">
        <v>856</v>
      </c>
      <c r="B16" s="160" t="s">
        <v>780</v>
      </c>
      <c r="C16" s="160" t="s">
        <v>125</v>
      </c>
      <c r="D16" s="160">
        <v>7</v>
      </c>
      <c r="E16" s="160" t="s">
        <v>18</v>
      </c>
      <c r="F16" s="66" t="s">
        <v>187</v>
      </c>
      <c r="G16" s="161">
        <v>19</v>
      </c>
      <c r="H16" s="162">
        <f t="shared" si="0"/>
        <v>20</v>
      </c>
      <c r="I16" s="161">
        <v>39.299999999999997</v>
      </c>
      <c r="J16" s="162">
        <f t="shared" si="1"/>
        <v>26.157760814249365</v>
      </c>
      <c r="K16" s="161">
        <v>0</v>
      </c>
      <c r="L16" s="162">
        <f>40*K16/17.5</f>
        <v>0</v>
      </c>
      <c r="M16" s="161">
        <v>0</v>
      </c>
      <c r="N16" s="161">
        <v>0</v>
      </c>
      <c r="O16" s="162">
        <f t="shared" si="3"/>
        <v>26.157760814249365</v>
      </c>
      <c r="P16" s="162">
        <f t="shared" si="4"/>
        <v>46.157760814249365</v>
      </c>
      <c r="Q16" s="163" t="s">
        <v>38</v>
      </c>
    </row>
    <row r="17" spans="1:17" ht="15.75">
      <c r="A17" s="155" t="s">
        <v>407</v>
      </c>
      <c r="B17" s="155" t="s">
        <v>377</v>
      </c>
      <c r="C17" s="155" t="s">
        <v>408</v>
      </c>
      <c r="D17" s="155">
        <v>8</v>
      </c>
      <c r="E17" s="155" t="s">
        <v>9</v>
      </c>
      <c r="F17" s="66" t="s">
        <v>187</v>
      </c>
      <c r="G17" s="161">
        <v>18</v>
      </c>
      <c r="H17" s="162">
        <f t="shared" si="0"/>
        <v>18.94736842105263</v>
      </c>
      <c r="I17" s="161">
        <v>47.13</v>
      </c>
      <c r="J17" s="162">
        <f t="shared" si="1"/>
        <v>21.81200933587948</v>
      </c>
      <c r="K17" s="161">
        <v>0</v>
      </c>
      <c r="L17" s="161">
        <v>0</v>
      </c>
      <c r="M17" s="161">
        <v>0</v>
      </c>
      <c r="N17" s="161">
        <v>0</v>
      </c>
      <c r="O17" s="162">
        <f t="shared" si="3"/>
        <v>21.81200933587948</v>
      </c>
      <c r="P17" s="162">
        <f t="shared" si="4"/>
        <v>40.759377756932111</v>
      </c>
      <c r="Q17" s="163" t="s">
        <v>38</v>
      </c>
    </row>
    <row r="18" spans="1:17" ht="15.75">
      <c r="A18" s="160" t="s">
        <v>857</v>
      </c>
      <c r="B18" s="160" t="s">
        <v>435</v>
      </c>
      <c r="C18" s="160" t="s">
        <v>34</v>
      </c>
      <c r="D18" s="160">
        <v>8</v>
      </c>
      <c r="E18" s="160" t="s">
        <v>781</v>
      </c>
      <c r="F18" s="66" t="s">
        <v>187</v>
      </c>
      <c r="G18" s="161">
        <v>11</v>
      </c>
      <c r="H18" s="162">
        <f t="shared" si="0"/>
        <v>11.578947368421053</v>
      </c>
      <c r="I18" s="161">
        <v>36.299999999999997</v>
      </c>
      <c r="J18" s="162">
        <f t="shared" si="1"/>
        <v>28.319559228650139</v>
      </c>
      <c r="K18" s="161">
        <v>0</v>
      </c>
      <c r="L18" s="162">
        <f>40*K18/17.5</f>
        <v>0</v>
      </c>
      <c r="M18" s="161">
        <v>0</v>
      </c>
      <c r="N18" s="161">
        <v>0</v>
      </c>
      <c r="O18" s="162">
        <f t="shared" si="3"/>
        <v>28.319559228650139</v>
      </c>
      <c r="P18" s="162">
        <f t="shared" si="4"/>
        <v>39.89850659707119</v>
      </c>
      <c r="Q18" s="163" t="s">
        <v>38</v>
      </c>
    </row>
    <row r="19" spans="1:17" ht="15.75">
      <c r="A19" s="155" t="s">
        <v>858</v>
      </c>
      <c r="B19" s="155" t="s">
        <v>148</v>
      </c>
      <c r="C19" s="155" t="s">
        <v>34</v>
      </c>
      <c r="D19" s="155">
        <v>7</v>
      </c>
      <c r="E19" s="155" t="s">
        <v>9</v>
      </c>
      <c r="F19" s="66" t="s">
        <v>187</v>
      </c>
      <c r="G19" s="161">
        <v>0</v>
      </c>
      <c r="H19" s="161"/>
      <c r="I19" s="161">
        <v>26.9</v>
      </c>
      <c r="J19" s="162">
        <f t="shared" si="1"/>
        <v>38.215613382899633</v>
      </c>
      <c r="K19" s="161">
        <v>0</v>
      </c>
      <c r="L19" s="161">
        <v>0</v>
      </c>
      <c r="M19" s="161">
        <v>0</v>
      </c>
      <c r="N19" s="161">
        <v>0</v>
      </c>
      <c r="O19" s="162">
        <f t="shared" si="3"/>
        <v>38.215613382899633</v>
      </c>
      <c r="P19" s="162">
        <f t="shared" si="4"/>
        <v>38.215613382899633</v>
      </c>
      <c r="Q19" s="163" t="s">
        <v>38</v>
      </c>
    </row>
    <row r="20" spans="1:17" ht="15.75">
      <c r="A20" s="160" t="s">
        <v>859</v>
      </c>
      <c r="B20" s="160" t="s">
        <v>495</v>
      </c>
      <c r="C20" s="160" t="s">
        <v>104</v>
      </c>
      <c r="D20" s="160">
        <v>7</v>
      </c>
      <c r="E20" s="160" t="s">
        <v>18</v>
      </c>
      <c r="F20" s="66" t="s">
        <v>187</v>
      </c>
      <c r="G20" s="161">
        <v>14</v>
      </c>
      <c r="H20" s="162">
        <f t="shared" ref="H20:H45" si="5">20*G20/19</f>
        <v>14.736842105263158</v>
      </c>
      <c r="I20" s="161">
        <v>45.8</v>
      </c>
      <c r="J20" s="162">
        <f t="shared" si="1"/>
        <v>22.445414847161572</v>
      </c>
      <c r="K20" s="161">
        <v>0</v>
      </c>
      <c r="L20" s="162">
        <f>40*K20/17.5</f>
        <v>0</v>
      </c>
      <c r="M20" s="161">
        <v>0</v>
      </c>
      <c r="N20" s="161">
        <v>0</v>
      </c>
      <c r="O20" s="162">
        <f t="shared" si="3"/>
        <v>22.445414847161572</v>
      </c>
      <c r="P20" s="162">
        <f t="shared" si="4"/>
        <v>37.18225695242473</v>
      </c>
      <c r="Q20" s="163" t="s">
        <v>38</v>
      </c>
    </row>
    <row r="21" spans="1:17" ht="15.75">
      <c r="A21" s="155" t="s">
        <v>860</v>
      </c>
      <c r="B21" s="155" t="s">
        <v>219</v>
      </c>
      <c r="C21" s="155" t="s">
        <v>24</v>
      </c>
      <c r="D21" s="160">
        <v>6</v>
      </c>
      <c r="E21" s="160" t="s">
        <v>101</v>
      </c>
      <c r="F21" s="66" t="s">
        <v>187</v>
      </c>
      <c r="G21" s="161">
        <v>11</v>
      </c>
      <c r="H21" s="162">
        <f t="shared" si="5"/>
        <v>11.578947368421053</v>
      </c>
      <c r="I21" s="161">
        <v>41.6</v>
      </c>
      <c r="J21" s="162">
        <f t="shared" si="1"/>
        <v>24.71153846153846</v>
      </c>
      <c r="K21" s="161">
        <v>0</v>
      </c>
      <c r="L21" s="161">
        <v>0</v>
      </c>
      <c r="M21" s="161">
        <v>0</v>
      </c>
      <c r="N21" s="161">
        <v>0</v>
      </c>
      <c r="O21" s="162">
        <f t="shared" si="3"/>
        <v>24.71153846153846</v>
      </c>
      <c r="P21" s="162">
        <f t="shared" si="4"/>
        <v>36.290485829959515</v>
      </c>
      <c r="Q21" s="163" t="s">
        <v>38</v>
      </c>
    </row>
    <row r="22" spans="1:17" ht="15.75">
      <c r="A22" s="68" t="s">
        <v>569</v>
      </c>
      <c r="B22" s="68" t="s">
        <v>103</v>
      </c>
      <c r="C22" s="68" t="s">
        <v>861</v>
      </c>
      <c r="D22" s="68">
        <v>8</v>
      </c>
      <c r="E22" s="160" t="s">
        <v>126</v>
      </c>
      <c r="F22" s="66" t="s">
        <v>187</v>
      </c>
      <c r="G22" s="161">
        <v>9</v>
      </c>
      <c r="H22" s="162">
        <f t="shared" si="5"/>
        <v>9.473684210526315</v>
      </c>
      <c r="I22" s="161">
        <v>41.1</v>
      </c>
      <c r="J22" s="162">
        <f t="shared" si="1"/>
        <v>25.012165450121653</v>
      </c>
      <c r="K22" s="161"/>
      <c r="L22" s="162">
        <f>40*K22/17.5</f>
        <v>0</v>
      </c>
      <c r="M22" s="161">
        <v>0</v>
      </c>
      <c r="N22" s="161">
        <v>0</v>
      </c>
      <c r="O22" s="162">
        <f t="shared" si="3"/>
        <v>25.012165450121653</v>
      </c>
      <c r="P22" s="162">
        <f t="shared" si="4"/>
        <v>34.485849660647972</v>
      </c>
      <c r="Q22" s="163" t="s">
        <v>38</v>
      </c>
    </row>
    <row r="23" spans="1:17" ht="15.75">
      <c r="A23" s="160" t="s">
        <v>862</v>
      </c>
      <c r="B23" s="160" t="s">
        <v>863</v>
      </c>
      <c r="C23" s="160" t="s">
        <v>125</v>
      </c>
      <c r="D23" s="160">
        <v>7</v>
      </c>
      <c r="E23" s="160" t="s">
        <v>336</v>
      </c>
      <c r="F23" s="66" t="s">
        <v>187</v>
      </c>
      <c r="G23" s="161">
        <v>5</v>
      </c>
      <c r="H23" s="162">
        <f t="shared" si="5"/>
        <v>5.2631578947368425</v>
      </c>
      <c r="I23" s="161">
        <v>42.2</v>
      </c>
      <c r="J23" s="162">
        <f t="shared" si="1"/>
        <v>24.360189573459714</v>
      </c>
      <c r="K23" s="161">
        <v>0</v>
      </c>
      <c r="L23" s="162">
        <f>40*K23/17.5</f>
        <v>0</v>
      </c>
      <c r="M23" s="161">
        <v>0</v>
      </c>
      <c r="N23" s="161">
        <v>0</v>
      </c>
      <c r="O23" s="162">
        <f t="shared" si="3"/>
        <v>24.360189573459714</v>
      </c>
      <c r="P23" s="162">
        <f t="shared" si="4"/>
        <v>29.623347468196556</v>
      </c>
      <c r="Q23" s="163" t="s">
        <v>38</v>
      </c>
    </row>
    <row r="24" spans="1:17" ht="15.75">
      <c r="A24" s="160" t="s">
        <v>864</v>
      </c>
      <c r="B24" s="160" t="s">
        <v>94</v>
      </c>
      <c r="C24" s="160" t="s">
        <v>43</v>
      </c>
      <c r="D24" s="160">
        <v>7</v>
      </c>
      <c r="E24" s="160" t="s">
        <v>336</v>
      </c>
      <c r="F24" s="66" t="s">
        <v>187</v>
      </c>
      <c r="G24" s="161">
        <v>6</v>
      </c>
      <c r="H24" s="162">
        <f t="shared" si="5"/>
        <v>6.3157894736842106</v>
      </c>
      <c r="I24" s="161">
        <v>60</v>
      </c>
      <c r="J24" s="162">
        <f t="shared" si="1"/>
        <v>17.133333333333333</v>
      </c>
      <c r="K24" s="161">
        <v>0</v>
      </c>
      <c r="L24" s="162">
        <f>40*K24/17.5</f>
        <v>0</v>
      </c>
      <c r="M24" s="161">
        <v>0</v>
      </c>
      <c r="N24" s="161">
        <v>0</v>
      </c>
      <c r="O24" s="162">
        <f t="shared" si="3"/>
        <v>17.133333333333333</v>
      </c>
      <c r="P24" s="162">
        <f t="shared" si="4"/>
        <v>23.449122807017545</v>
      </c>
      <c r="Q24" s="163" t="s">
        <v>38</v>
      </c>
    </row>
    <row r="25" spans="1:17" ht="15.75">
      <c r="A25" s="160" t="s">
        <v>865</v>
      </c>
      <c r="B25" s="160" t="s">
        <v>215</v>
      </c>
      <c r="C25" s="160" t="s">
        <v>2</v>
      </c>
      <c r="D25" s="160">
        <v>7</v>
      </c>
      <c r="E25" s="160" t="s">
        <v>453</v>
      </c>
      <c r="F25" s="66" t="s">
        <v>187</v>
      </c>
      <c r="G25" s="161">
        <v>3</v>
      </c>
      <c r="H25" s="162">
        <f t="shared" si="5"/>
        <v>3.1578947368421053</v>
      </c>
      <c r="I25" s="161">
        <v>0</v>
      </c>
      <c r="J25" s="162">
        <v>0</v>
      </c>
      <c r="K25" s="161">
        <v>0</v>
      </c>
      <c r="L25" s="162">
        <f>40*K25/17.5</f>
        <v>0</v>
      </c>
      <c r="M25" s="161">
        <v>0</v>
      </c>
      <c r="N25" s="161">
        <v>0</v>
      </c>
      <c r="O25" s="162">
        <f t="shared" si="3"/>
        <v>0</v>
      </c>
      <c r="P25" s="162">
        <v>0</v>
      </c>
      <c r="Q25" s="163" t="s">
        <v>38</v>
      </c>
    </row>
    <row r="26" spans="1:17" ht="15.75">
      <c r="A26" s="160" t="s">
        <v>866</v>
      </c>
      <c r="B26" s="160" t="s">
        <v>867</v>
      </c>
      <c r="C26" s="160" t="s">
        <v>186</v>
      </c>
      <c r="D26" s="160">
        <v>7</v>
      </c>
      <c r="E26" s="160" t="s">
        <v>453</v>
      </c>
      <c r="F26" s="66" t="s">
        <v>187</v>
      </c>
      <c r="G26" s="161">
        <v>5</v>
      </c>
      <c r="H26" s="162">
        <f t="shared" si="5"/>
        <v>5.2631578947368425</v>
      </c>
      <c r="I26" s="161">
        <v>0</v>
      </c>
      <c r="J26" s="162">
        <v>0</v>
      </c>
      <c r="K26" s="161">
        <v>0</v>
      </c>
      <c r="L26" s="162">
        <f>40*K26/17.5</f>
        <v>0</v>
      </c>
      <c r="M26" s="161">
        <v>0</v>
      </c>
      <c r="N26" s="161">
        <v>0</v>
      </c>
      <c r="O26" s="162">
        <v>0</v>
      </c>
      <c r="P26" s="162">
        <v>0</v>
      </c>
      <c r="Q26" s="163" t="s">
        <v>38</v>
      </c>
    </row>
    <row r="27" spans="1:17" ht="15.75">
      <c r="A27" s="155" t="s">
        <v>593</v>
      </c>
      <c r="B27" s="68" t="s">
        <v>298</v>
      </c>
      <c r="C27" s="68" t="s">
        <v>868</v>
      </c>
      <c r="D27" s="68">
        <v>8</v>
      </c>
      <c r="E27" s="160" t="s">
        <v>31</v>
      </c>
      <c r="F27" s="56" t="s">
        <v>187</v>
      </c>
      <c r="G27" s="164">
        <v>11</v>
      </c>
      <c r="H27" s="162">
        <f t="shared" si="5"/>
        <v>11.578947368421053</v>
      </c>
      <c r="I27" s="161">
        <v>24.8</v>
      </c>
      <c r="J27" s="162">
        <f t="shared" ref="J27:J42" si="6">40*24.8/I27</f>
        <v>40</v>
      </c>
      <c r="K27" s="161">
        <v>14.5</v>
      </c>
      <c r="L27" s="162">
        <f t="shared" ref="L27:L39" si="7">40*K27/17.5</f>
        <v>33.142857142857146</v>
      </c>
      <c r="M27" s="161">
        <v>0</v>
      </c>
      <c r="N27" s="161">
        <v>0</v>
      </c>
      <c r="O27" s="162">
        <f t="shared" ref="O27:O43" si="8">L27+J27</f>
        <v>73.142857142857139</v>
      </c>
      <c r="P27" s="162">
        <f t="shared" ref="P27:P43" si="9">O27+H27</f>
        <v>84.721804511278194</v>
      </c>
      <c r="Q27" s="163" t="s">
        <v>5</v>
      </c>
    </row>
    <row r="28" spans="1:17" ht="15.75">
      <c r="A28" s="160" t="s">
        <v>869</v>
      </c>
      <c r="B28" s="160" t="s">
        <v>158</v>
      </c>
      <c r="C28" s="160" t="s">
        <v>132</v>
      </c>
      <c r="D28" s="160">
        <v>7</v>
      </c>
      <c r="E28" s="160" t="s">
        <v>223</v>
      </c>
      <c r="F28" s="56" t="s">
        <v>187</v>
      </c>
      <c r="G28" s="164">
        <v>12</v>
      </c>
      <c r="H28" s="162">
        <f t="shared" si="5"/>
        <v>12.631578947368421</v>
      </c>
      <c r="I28" s="161">
        <v>31.4</v>
      </c>
      <c r="J28" s="162">
        <f t="shared" si="6"/>
        <v>31.592356687898089</v>
      </c>
      <c r="K28" s="161">
        <v>16</v>
      </c>
      <c r="L28" s="162">
        <f t="shared" si="7"/>
        <v>36.571428571428569</v>
      </c>
      <c r="M28" s="161">
        <v>0</v>
      </c>
      <c r="N28" s="161">
        <v>0</v>
      </c>
      <c r="O28" s="162">
        <f t="shared" si="8"/>
        <v>68.163785259326659</v>
      </c>
      <c r="P28" s="162">
        <f t="shared" si="9"/>
        <v>80.795364206695083</v>
      </c>
      <c r="Q28" s="163" t="s">
        <v>10</v>
      </c>
    </row>
    <row r="29" spans="1:17" ht="15.75">
      <c r="A29" s="160" t="s">
        <v>870</v>
      </c>
      <c r="B29" s="56" t="s">
        <v>57</v>
      </c>
      <c r="C29" s="56" t="s">
        <v>871</v>
      </c>
      <c r="D29" s="56">
        <v>7</v>
      </c>
      <c r="E29" s="56" t="s">
        <v>534</v>
      </c>
      <c r="F29" s="56" t="s">
        <v>187</v>
      </c>
      <c r="G29" s="165">
        <v>9</v>
      </c>
      <c r="H29" s="162">
        <f t="shared" si="5"/>
        <v>9.473684210526315</v>
      </c>
      <c r="I29" s="163">
        <v>27</v>
      </c>
      <c r="J29" s="162">
        <f t="shared" si="6"/>
        <v>36.74074074074074</v>
      </c>
      <c r="K29" s="163">
        <v>15</v>
      </c>
      <c r="L29" s="162">
        <f t="shared" si="7"/>
        <v>34.285714285714285</v>
      </c>
      <c r="M29" s="163"/>
      <c r="N29" s="163"/>
      <c r="O29" s="162">
        <f t="shared" si="8"/>
        <v>71.026455026455025</v>
      </c>
      <c r="P29" s="162">
        <f t="shared" si="9"/>
        <v>80.50013923698134</v>
      </c>
      <c r="Q29" s="163" t="s">
        <v>10</v>
      </c>
    </row>
    <row r="30" spans="1:17" ht="15.75">
      <c r="A30" s="160" t="s">
        <v>95</v>
      </c>
      <c r="B30" s="160" t="s">
        <v>54</v>
      </c>
      <c r="C30" s="160" t="s">
        <v>17</v>
      </c>
      <c r="D30" s="160">
        <v>7</v>
      </c>
      <c r="E30" s="160" t="s">
        <v>18</v>
      </c>
      <c r="F30" s="56" t="s">
        <v>187</v>
      </c>
      <c r="G30" s="164">
        <v>17</v>
      </c>
      <c r="H30" s="162">
        <f t="shared" si="5"/>
        <v>17.894736842105264</v>
      </c>
      <c r="I30" s="161">
        <v>37.4</v>
      </c>
      <c r="J30" s="162">
        <f t="shared" si="6"/>
        <v>26.524064171122994</v>
      </c>
      <c r="K30" s="161">
        <v>14.5</v>
      </c>
      <c r="L30" s="162">
        <f t="shared" si="7"/>
        <v>33.142857142857146</v>
      </c>
      <c r="M30" s="161">
        <v>0</v>
      </c>
      <c r="N30" s="161">
        <v>0</v>
      </c>
      <c r="O30" s="162">
        <f t="shared" si="8"/>
        <v>59.66692131398014</v>
      </c>
      <c r="P30" s="162">
        <f t="shared" si="9"/>
        <v>77.5616581560854</v>
      </c>
      <c r="Q30" s="163" t="s">
        <v>10</v>
      </c>
    </row>
    <row r="31" spans="1:17" ht="15.75">
      <c r="A31" s="166" t="s">
        <v>90</v>
      </c>
      <c r="B31" s="68" t="s">
        <v>161</v>
      </c>
      <c r="C31" s="68" t="s">
        <v>27</v>
      </c>
      <c r="D31" s="67">
        <v>8</v>
      </c>
      <c r="E31" s="160" t="s">
        <v>3</v>
      </c>
      <c r="F31" s="56" t="s">
        <v>187</v>
      </c>
      <c r="G31" s="164">
        <v>19</v>
      </c>
      <c r="H31" s="162">
        <f t="shared" si="5"/>
        <v>20</v>
      </c>
      <c r="I31" s="161">
        <v>56.7</v>
      </c>
      <c r="J31" s="162">
        <f t="shared" si="6"/>
        <v>17.495590828924161</v>
      </c>
      <c r="K31" s="161">
        <v>17.5</v>
      </c>
      <c r="L31" s="162">
        <f t="shared" si="7"/>
        <v>40</v>
      </c>
      <c r="M31" s="161">
        <v>0</v>
      </c>
      <c r="N31" s="161">
        <v>0</v>
      </c>
      <c r="O31" s="162">
        <f t="shared" si="8"/>
        <v>57.495590828924165</v>
      </c>
      <c r="P31" s="162">
        <f t="shared" si="9"/>
        <v>77.495590828924165</v>
      </c>
      <c r="Q31" s="163" t="s">
        <v>10</v>
      </c>
    </row>
    <row r="32" spans="1:17" ht="15.75">
      <c r="A32" s="167" t="s">
        <v>299</v>
      </c>
      <c r="B32" s="160" t="s">
        <v>36</v>
      </c>
      <c r="C32" s="160" t="s">
        <v>286</v>
      </c>
      <c r="D32" s="160">
        <v>8</v>
      </c>
      <c r="E32" s="160" t="s">
        <v>18</v>
      </c>
      <c r="F32" s="56" t="s">
        <v>187</v>
      </c>
      <c r="G32" s="164">
        <v>12</v>
      </c>
      <c r="H32" s="162">
        <f t="shared" si="5"/>
        <v>12.631578947368421</v>
      </c>
      <c r="I32" s="161">
        <v>32.299999999999997</v>
      </c>
      <c r="J32" s="162">
        <f t="shared" si="6"/>
        <v>30.712074303405576</v>
      </c>
      <c r="K32" s="161">
        <v>14</v>
      </c>
      <c r="L32" s="162">
        <f t="shared" si="7"/>
        <v>32</v>
      </c>
      <c r="M32" s="161">
        <v>0</v>
      </c>
      <c r="N32" s="161">
        <v>0</v>
      </c>
      <c r="O32" s="162">
        <f t="shared" si="8"/>
        <v>62.712074303405572</v>
      </c>
      <c r="P32" s="162">
        <f t="shared" si="9"/>
        <v>75.343653250773997</v>
      </c>
      <c r="Q32" s="163" t="s">
        <v>10</v>
      </c>
    </row>
    <row r="33" spans="1:17" ht="15.75">
      <c r="A33" s="160" t="s">
        <v>87</v>
      </c>
      <c r="B33" s="62" t="s">
        <v>108</v>
      </c>
      <c r="C33" s="62" t="s">
        <v>37</v>
      </c>
      <c r="D33" s="93">
        <v>8</v>
      </c>
      <c r="E33" s="93" t="s">
        <v>227</v>
      </c>
      <c r="F33" s="56" t="s">
        <v>187</v>
      </c>
      <c r="G33" s="164">
        <v>18</v>
      </c>
      <c r="H33" s="162">
        <f t="shared" si="5"/>
        <v>18.94736842105263</v>
      </c>
      <c r="I33" s="161">
        <v>42</v>
      </c>
      <c r="J33" s="162">
        <f t="shared" si="6"/>
        <v>23.61904761904762</v>
      </c>
      <c r="K33" s="161">
        <v>14</v>
      </c>
      <c r="L33" s="162">
        <f t="shared" si="7"/>
        <v>32</v>
      </c>
      <c r="M33" s="161">
        <v>0</v>
      </c>
      <c r="N33" s="161">
        <v>0</v>
      </c>
      <c r="O33" s="162">
        <f t="shared" si="8"/>
        <v>55.61904761904762</v>
      </c>
      <c r="P33" s="162">
        <f t="shared" si="9"/>
        <v>74.56641604010025</v>
      </c>
      <c r="Q33" s="163" t="s">
        <v>10</v>
      </c>
    </row>
    <row r="34" spans="1:17" ht="15.75">
      <c r="A34" s="68" t="s">
        <v>872</v>
      </c>
      <c r="B34" s="68" t="s">
        <v>78</v>
      </c>
      <c r="C34" s="68" t="s">
        <v>30</v>
      </c>
      <c r="D34" s="68">
        <v>8</v>
      </c>
      <c r="E34" s="160" t="s">
        <v>31</v>
      </c>
      <c r="F34" s="56" t="s">
        <v>187</v>
      </c>
      <c r="G34" s="164">
        <v>13</v>
      </c>
      <c r="H34" s="162">
        <f t="shared" si="5"/>
        <v>13.684210526315789</v>
      </c>
      <c r="I34" s="161">
        <v>40.1</v>
      </c>
      <c r="J34" s="162">
        <f t="shared" si="6"/>
        <v>24.738154613466332</v>
      </c>
      <c r="K34" s="161">
        <v>14</v>
      </c>
      <c r="L34" s="162">
        <f t="shared" si="7"/>
        <v>32</v>
      </c>
      <c r="M34" s="161">
        <v>0</v>
      </c>
      <c r="N34" s="161">
        <v>0</v>
      </c>
      <c r="O34" s="162">
        <f t="shared" si="8"/>
        <v>56.738154613466335</v>
      </c>
      <c r="P34" s="162">
        <f t="shared" si="9"/>
        <v>70.42236513978213</v>
      </c>
      <c r="Q34" s="163" t="s">
        <v>38</v>
      </c>
    </row>
    <row r="35" spans="1:17" ht="15.75">
      <c r="A35" s="160" t="s">
        <v>873</v>
      </c>
      <c r="B35" s="160" t="s">
        <v>54</v>
      </c>
      <c r="C35" s="160" t="s">
        <v>132</v>
      </c>
      <c r="D35" s="160">
        <v>8</v>
      </c>
      <c r="E35" s="160" t="s">
        <v>18</v>
      </c>
      <c r="F35" s="56" t="s">
        <v>187</v>
      </c>
      <c r="G35" s="164">
        <v>12</v>
      </c>
      <c r="H35" s="162">
        <f t="shared" si="5"/>
        <v>12.631578947368421</v>
      </c>
      <c r="I35" s="161">
        <v>49.1</v>
      </c>
      <c r="J35" s="162">
        <f t="shared" si="6"/>
        <v>20.203665987780042</v>
      </c>
      <c r="K35" s="161">
        <v>14.5</v>
      </c>
      <c r="L35" s="162">
        <f t="shared" si="7"/>
        <v>33.142857142857146</v>
      </c>
      <c r="M35" s="161">
        <v>0</v>
      </c>
      <c r="N35" s="161">
        <v>0</v>
      </c>
      <c r="O35" s="162">
        <f t="shared" si="8"/>
        <v>53.346523130637188</v>
      </c>
      <c r="P35" s="162">
        <f t="shared" si="9"/>
        <v>65.978102078005605</v>
      </c>
      <c r="Q35" s="163" t="s">
        <v>38</v>
      </c>
    </row>
    <row r="36" spans="1:17" ht="15.75">
      <c r="A36" s="160" t="s">
        <v>874</v>
      </c>
      <c r="B36" s="160" t="s">
        <v>122</v>
      </c>
      <c r="C36" s="160" t="s">
        <v>46</v>
      </c>
      <c r="D36" s="160">
        <v>7</v>
      </c>
      <c r="E36" s="160" t="s">
        <v>18</v>
      </c>
      <c r="F36" s="56" t="s">
        <v>187</v>
      </c>
      <c r="G36" s="164">
        <v>17</v>
      </c>
      <c r="H36" s="162">
        <f t="shared" si="5"/>
        <v>17.894736842105264</v>
      </c>
      <c r="I36" s="161">
        <v>54.4</v>
      </c>
      <c r="J36" s="162">
        <f t="shared" si="6"/>
        <v>18.235294117647058</v>
      </c>
      <c r="K36" s="161">
        <v>12.5</v>
      </c>
      <c r="L36" s="162">
        <f t="shared" si="7"/>
        <v>28.571428571428573</v>
      </c>
      <c r="M36" s="161">
        <v>0</v>
      </c>
      <c r="N36" s="161">
        <v>0</v>
      </c>
      <c r="O36" s="162">
        <f t="shared" si="8"/>
        <v>46.806722689075627</v>
      </c>
      <c r="P36" s="162">
        <f t="shared" si="9"/>
        <v>64.701459531180888</v>
      </c>
      <c r="Q36" s="163" t="s">
        <v>38</v>
      </c>
    </row>
    <row r="37" spans="1:17" ht="15.75">
      <c r="A37" s="160" t="s">
        <v>875</v>
      </c>
      <c r="B37" s="62" t="s">
        <v>176</v>
      </c>
      <c r="C37" s="62" t="s">
        <v>80</v>
      </c>
      <c r="D37" s="93">
        <v>7</v>
      </c>
      <c r="E37" s="93" t="s">
        <v>327</v>
      </c>
      <c r="F37" s="56" t="s">
        <v>187</v>
      </c>
      <c r="G37" s="164">
        <v>16</v>
      </c>
      <c r="H37" s="162">
        <f t="shared" si="5"/>
        <v>16.842105263157894</v>
      </c>
      <c r="I37" s="161">
        <v>55.8</v>
      </c>
      <c r="J37" s="162">
        <f t="shared" si="6"/>
        <v>17.777777777777779</v>
      </c>
      <c r="K37" s="161">
        <v>12</v>
      </c>
      <c r="L37" s="162">
        <f t="shared" si="7"/>
        <v>27.428571428571427</v>
      </c>
      <c r="M37" s="161">
        <v>0</v>
      </c>
      <c r="N37" s="161">
        <v>0</v>
      </c>
      <c r="O37" s="162">
        <f t="shared" si="8"/>
        <v>45.206349206349202</v>
      </c>
      <c r="P37" s="162">
        <f t="shared" si="9"/>
        <v>62.048454469507092</v>
      </c>
      <c r="Q37" s="163" t="s">
        <v>38</v>
      </c>
    </row>
    <row r="38" spans="1:17" ht="15.75">
      <c r="A38" s="160" t="s">
        <v>876</v>
      </c>
      <c r="B38" s="68" t="s">
        <v>29</v>
      </c>
      <c r="C38" s="68" t="s">
        <v>731</v>
      </c>
      <c r="D38" s="68">
        <v>7</v>
      </c>
      <c r="E38" s="160" t="s">
        <v>31</v>
      </c>
      <c r="F38" s="56" t="s">
        <v>187</v>
      </c>
      <c r="G38" s="164">
        <v>9</v>
      </c>
      <c r="H38" s="162">
        <f t="shared" si="5"/>
        <v>9.473684210526315</v>
      </c>
      <c r="I38" s="161">
        <v>57.4</v>
      </c>
      <c r="J38" s="162">
        <f t="shared" si="6"/>
        <v>17.282229965156795</v>
      </c>
      <c r="K38" s="161">
        <v>14.5</v>
      </c>
      <c r="L38" s="162">
        <f t="shared" si="7"/>
        <v>33.142857142857146</v>
      </c>
      <c r="M38" s="161">
        <v>0</v>
      </c>
      <c r="N38" s="161">
        <v>0</v>
      </c>
      <c r="O38" s="162">
        <f t="shared" si="8"/>
        <v>50.42508710801394</v>
      </c>
      <c r="P38" s="162">
        <f t="shared" si="9"/>
        <v>59.898771318540255</v>
      </c>
      <c r="Q38" s="163" t="s">
        <v>38</v>
      </c>
    </row>
    <row r="39" spans="1:17" ht="15.75">
      <c r="A39" s="62" t="s">
        <v>877</v>
      </c>
      <c r="B39" s="62" t="s">
        <v>108</v>
      </c>
      <c r="C39" s="62" t="s">
        <v>878</v>
      </c>
      <c r="D39" s="93">
        <v>7</v>
      </c>
      <c r="E39" s="93" t="s">
        <v>227</v>
      </c>
      <c r="F39" s="56" t="s">
        <v>187</v>
      </c>
      <c r="G39" s="164">
        <v>11</v>
      </c>
      <c r="H39" s="162">
        <f t="shared" si="5"/>
        <v>11.578947368421053</v>
      </c>
      <c r="I39" s="161">
        <v>55.2</v>
      </c>
      <c r="J39" s="162">
        <f t="shared" si="6"/>
        <v>17.971014492753621</v>
      </c>
      <c r="K39" s="161">
        <v>12</v>
      </c>
      <c r="L39" s="162">
        <f t="shared" si="7"/>
        <v>27.428571428571427</v>
      </c>
      <c r="M39" s="161">
        <v>0</v>
      </c>
      <c r="N39" s="161">
        <v>0</v>
      </c>
      <c r="O39" s="162">
        <f t="shared" si="8"/>
        <v>45.399585921325048</v>
      </c>
      <c r="P39" s="162">
        <f t="shared" si="9"/>
        <v>56.978533289746103</v>
      </c>
      <c r="Q39" s="163" t="s">
        <v>38</v>
      </c>
    </row>
    <row r="40" spans="1:17" ht="15.75">
      <c r="A40" s="62" t="s">
        <v>879</v>
      </c>
      <c r="B40" s="155" t="s">
        <v>88</v>
      </c>
      <c r="C40" s="155" t="s">
        <v>55</v>
      </c>
      <c r="D40" s="155">
        <v>7</v>
      </c>
      <c r="E40" s="155" t="s">
        <v>9</v>
      </c>
      <c r="F40" s="56" t="s">
        <v>187</v>
      </c>
      <c r="G40" s="164">
        <v>14</v>
      </c>
      <c r="H40" s="162">
        <f t="shared" si="5"/>
        <v>14.736842105263158</v>
      </c>
      <c r="I40" s="161">
        <v>30.5</v>
      </c>
      <c r="J40" s="162">
        <f t="shared" si="6"/>
        <v>32.524590163934427</v>
      </c>
      <c r="K40" s="161">
        <v>0</v>
      </c>
      <c r="L40" s="161">
        <v>0</v>
      </c>
      <c r="M40" s="161">
        <v>0</v>
      </c>
      <c r="N40" s="161">
        <v>0</v>
      </c>
      <c r="O40" s="162">
        <f t="shared" si="8"/>
        <v>32.524590163934427</v>
      </c>
      <c r="P40" s="162">
        <f t="shared" si="9"/>
        <v>47.261432269197584</v>
      </c>
      <c r="Q40" s="163" t="s">
        <v>38</v>
      </c>
    </row>
    <row r="41" spans="1:17" ht="15.75">
      <c r="A41" s="62" t="s">
        <v>880</v>
      </c>
      <c r="B41" s="160" t="s">
        <v>373</v>
      </c>
      <c r="C41" s="160" t="s">
        <v>881</v>
      </c>
      <c r="D41" s="160">
        <v>7</v>
      </c>
      <c r="E41" s="160" t="s">
        <v>553</v>
      </c>
      <c r="F41" s="56" t="s">
        <v>187</v>
      </c>
      <c r="G41" s="164">
        <v>15</v>
      </c>
      <c r="H41" s="162">
        <f t="shared" si="5"/>
        <v>15.789473684210526</v>
      </c>
      <c r="I41" s="161">
        <v>37.700000000000003</v>
      </c>
      <c r="J41" s="162">
        <f t="shared" si="6"/>
        <v>26.312997347480103</v>
      </c>
      <c r="K41" s="161">
        <v>0</v>
      </c>
      <c r="L41" s="162">
        <f>40*K41/17.5</f>
        <v>0</v>
      </c>
      <c r="M41" s="161">
        <v>0</v>
      </c>
      <c r="N41" s="161">
        <v>0</v>
      </c>
      <c r="O41" s="162">
        <f t="shared" si="8"/>
        <v>26.312997347480103</v>
      </c>
      <c r="P41" s="162">
        <f t="shared" si="9"/>
        <v>42.102471031690627</v>
      </c>
      <c r="Q41" s="163" t="s">
        <v>38</v>
      </c>
    </row>
    <row r="42" spans="1:17" ht="15.75">
      <c r="A42" s="68" t="s">
        <v>730</v>
      </c>
      <c r="B42" s="167" t="s">
        <v>300</v>
      </c>
      <c r="C42" s="167" t="s">
        <v>301</v>
      </c>
      <c r="D42" s="168">
        <v>8</v>
      </c>
      <c r="E42" s="160" t="s">
        <v>553</v>
      </c>
      <c r="F42" s="56" t="s">
        <v>187</v>
      </c>
      <c r="G42" s="164">
        <v>11</v>
      </c>
      <c r="H42" s="162">
        <f t="shared" si="5"/>
        <v>11.578947368421053</v>
      </c>
      <c r="I42" s="161">
        <v>38.9</v>
      </c>
      <c r="J42" s="162">
        <f t="shared" si="6"/>
        <v>25.501285347043702</v>
      </c>
      <c r="K42" s="161">
        <v>0</v>
      </c>
      <c r="L42" s="162">
        <f>40*K42/17.5</f>
        <v>0</v>
      </c>
      <c r="M42" s="161">
        <v>0</v>
      </c>
      <c r="N42" s="161">
        <v>0</v>
      </c>
      <c r="O42" s="162">
        <f t="shared" si="8"/>
        <v>25.501285347043702</v>
      </c>
      <c r="P42" s="162">
        <f t="shared" si="9"/>
        <v>37.080232715464753</v>
      </c>
      <c r="Q42" s="163" t="s">
        <v>38</v>
      </c>
    </row>
    <row r="43" spans="1:17" ht="15.75">
      <c r="A43" s="68" t="s">
        <v>593</v>
      </c>
      <c r="B43" s="166" t="s">
        <v>91</v>
      </c>
      <c r="C43" s="166" t="s">
        <v>92</v>
      </c>
      <c r="D43" s="166">
        <v>8</v>
      </c>
      <c r="E43" s="166" t="s">
        <v>462</v>
      </c>
      <c r="F43" s="56" t="s">
        <v>187</v>
      </c>
      <c r="G43" s="164">
        <v>19</v>
      </c>
      <c r="H43" s="162">
        <f t="shared" si="5"/>
        <v>20</v>
      </c>
      <c r="I43" s="161"/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2">
        <f t="shared" si="8"/>
        <v>0</v>
      </c>
      <c r="P43" s="162">
        <f t="shared" si="9"/>
        <v>20</v>
      </c>
      <c r="Q43" s="163" t="s">
        <v>38</v>
      </c>
    </row>
    <row r="44" spans="1:17" ht="15.75">
      <c r="A44" s="56" t="s">
        <v>668</v>
      </c>
      <c r="B44" s="160" t="s">
        <v>88</v>
      </c>
      <c r="C44" s="160" t="s">
        <v>89</v>
      </c>
      <c r="D44" s="160">
        <v>8</v>
      </c>
      <c r="E44" s="160" t="s">
        <v>336</v>
      </c>
      <c r="F44" s="56" t="s">
        <v>187</v>
      </c>
      <c r="G44" s="164">
        <v>14</v>
      </c>
      <c r="H44" s="162">
        <f t="shared" si="5"/>
        <v>14.736842105263158</v>
      </c>
      <c r="I44" s="161"/>
      <c r="J44" s="162">
        <v>0</v>
      </c>
      <c r="K44" s="161">
        <v>0</v>
      </c>
      <c r="L44" s="161">
        <v>0</v>
      </c>
      <c r="M44" s="161">
        <v>0</v>
      </c>
      <c r="N44" s="161">
        <v>0</v>
      </c>
      <c r="O44" s="162">
        <v>14.7</v>
      </c>
      <c r="P44" s="162">
        <v>14.7</v>
      </c>
      <c r="Q44" s="163" t="s">
        <v>38</v>
      </c>
    </row>
    <row r="45" spans="1:17" ht="15.75">
      <c r="A45" s="68" t="s">
        <v>594</v>
      </c>
      <c r="B45" s="160" t="s">
        <v>96</v>
      </c>
      <c r="C45" s="160" t="s">
        <v>97</v>
      </c>
      <c r="D45" s="160">
        <v>7</v>
      </c>
      <c r="E45" s="160" t="s">
        <v>336</v>
      </c>
      <c r="F45" s="56" t="s">
        <v>187</v>
      </c>
      <c r="G45" s="169">
        <v>8</v>
      </c>
      <c r="H45" s="162">
        <f t="shared" si="5"/>
        <v>8.4210526315789469</v>
      </c>
      <c r="I45" s="169"/>
      <c r="J45" s="162">
        <v>0</v>
      </c>
      <c r="K45" s="169">
        <v>0</v>
      </c>
      <c r="L45" s="161">
        <v>0</v>
      </c>
      <c r="M45" s="169">
        <v>0</v>
      </c>
      <c r="N45" s="169">
        <v>0</v>
      </c>
      <c r="O45" s="162">
        <v>8.4</v>
      </c>
      <c r="P45" s="162">
        <v>8.4</v>
      </c>
      <c r="Q45" s="163" t="s">
        <v>38</v>
      </c>
    </row>
    <row r="46" spans="1:17" ht="15.75">
      <c r="A46" s="67" t="s">
        <v>882</v>
      </c>
      <c r="B46" s="67" t="s">
        <v>36</v>
      </c>
      <c r="C46" s="67" t="s">
        <v>132</v>
      </c>
      <c r="D46" s="67">
        <v>9</v>
      </c>
      <c r="E46" s="160" t="s">
        <v>3</v>
      </c>
      <c r="F46" s="66" t="s">
        <v>187</v>
      </c>
      <c r="G46" s="161">
        <v>16</v>
      </c>
      <c r="H46" s="170">
        <f t="shared" ref="H46:H63" si="10">20*G46/30</f>
        <v>10.666666666666666</v>
      </c>
      <c r="I46" s="164">
        <v>18.8</v>
      </c>
      <c r="J46" s="171">
        <f t="shared" ref="J46:J56" si="11">40*18.8/I46</f>
        <v>40</v>
      </c>
      <c r="K46" s="161">
        <v>15.15</v>
      </c>
      <c r="L46" s="162">
        <f t="shared" ref="L46:L56" si="12">40*K46/18</f>
        <v>33.666666666666664</v>
      </c>
      <c r="M46" s="161">
        <v>0</v>
      </c>
      <c r="N46" s="161">
        <v>0</v>
      </c>
      <c r="O46" s="172">
        <f t="shared" ref="O46:O56" si="13">J46+L46</f>
        <v>73.666666666666657</v>
      </c>
      <c r="P46" s="162">
        <f t="shared" ref="P46:P56" si="14">O46+H46</f>
        <v>84.333333333333329</v>
      </c>
      <c r="Q46" s="163" t="s">
        <v>5</v>
      </c>
    </row>
    <row r="47" spans="1:17" ht="15.75">
      <c r="A47" s="67" t="s">
        <v>883</v>
      </c>
      <c r="B47" s="67" t="s">
        <v>884</v>
      </c>
      <c r="C47" s="67" t="s">
        <v>40</v>
      </c>
      <c r="D47" s="67">
        <v>11</v>
      </c>
      <c r="E47" s="160" t="s">
        <v>3</v>
      </c>
      <c r="F47" s="66" t="s">
        <v>187</v>
      </c>
      <c r="G47" s="161">
        <v>28</v>
      </c>
      <c r="H47" s="170">
        <f t="shared" si="10"/>
        <v>18.666666666666668</v>
      </c>
      <c r="I47" s="164">
        <v>32.5</v>
      </c>
      <c r="J47" s="171">
        <f t="shared" si="11"/>
        <v>23.138461538461538</v>
      </c>
      <c r="K47" s="161">
        <v>17.5</v>
      </c>
      <c r="L47" s="162">
        <f t="shared" si="12"/>
        <v>38.888888888888886</v>
      </c>
      <c r="M47" s="161">
        <v>0</v>
      </c>
      <c r="N47" s="161">
        <v>0</v>
      </c>
      <c r="O47" s="172">
        <f t="shared" si="13"/>
        <v>62.027350427350427</v>
      </c>
      <c r="P47" s="162">
        <f t="shared" si="14"/>
        <v>80.694017094017099</v>
      </c>
      <c r="Q47" s="163" t="s">
        <v>10</v>
      </c>
    </row>
    <row r="48" spans="1:17" ht="15.75">
      <c r="A48" s="160" t="s">
        <v>885</v>
      </c>
      <c r="B48" s="160" t="s">
        <v>111</v>
      </c>
      <c r="C48" s="160" t="s">
        <v>30</v>
      </c>
      <c r="D48" s="160">
        <v>11</v>
      </c>
      <c r="E48" s="160" t="s">
        <v>18</v>
      </c>
      <c r="F48" s="66" t="s">
        <v>187</v>
      </c>
      <c r="G48" s="161">
        <v>23</v>
      </c>
      <c r="H48" s="170">
        <f t="shared" si="10"/>
        <v>15.333333333333334</v>
      </c>
      <c r="I48" s="164">
        <v>34.1</v>
      </c>
      <c r="J48" s="171">
        <f t="shared" si="11"/>
        <v>22.052785923753664</v>
      </c>
      <c r="K48" s="161">
        <v>18</v>
      </c>
      <c r="L48" s="162">
        <f t="shared" si="12"/>
        <v>40</v>
      </c>
      <c r="M48" s="161">
        <v>0</v>
      </c>
      <c r="N48" s="161">
        <v>0</v>
      </c>
      <c r="O48" s="172">
        <f t="shared" si="13"/>
        <v>62.05278592375366</v>
      </c>
      <c r="P48" s="162">
        <f t="shared" si="14"/>
        <v>77.386119257086989</v>
      </c>
      <c r="Q48" s="163" t="s">
        <v>10</v>
      </c>
    </row>
    <row r="49" spans="1:17" ht="15.75">
      <c r="A49" s="68" t="s">
        <v>178</v>
      </c>
      <c r="B49" s="68" t="s">
        <v>57</v>
      </c>
      <c r="C49" s="68" t="s">
        <v>132</v>
      </c>
      <c r="D49" s="68">
        <v>9</v>
      </c>
      <c r="E49" s="160" t="s">
        <v>31</v>
      </c>
      <c r="F49" s="66" t="s">
        <v>187</v>
      </c>
      <c r="G49" s="161">
        <v>28</v>
      </c>
      <c r="H49" s="170">
        <f t="shared" si="10"/>
        <v>18.666666666666668</v>
      </c>
      <c r="I49" s="164">
        <v>46</v>
      </c>
      <c r="J49" s="171">
        <f t="shared" si="11"/>
        <v>16.347826086956523</v>
      </c>
      <c r="K49" s="161">
        <v>16</v>
      </c>
      <c r="L49" s="162">
        <f t="shared" si="12"/>
        <v>35.555555555555557</v>
      </c>
      <c r="M49" s="161">
        <v>0</v>
      </c>
      <c r="N49" s="161">
        <v>0</v>
      </c>
      <c r="O49" s="172">
        <f t="shared" si="13"/>
        <v>51.90338164251208</v>
      </c>
      <c r="P49" s="162">
        <f t="shared" si="14"/>
        <v>70.570048309178745</v>
      </c>
      <c r="Q49" s="163" t="s">
        <v>10</v>
      </c>
    </row>
    <row r="50" spans="1:17" ht="15.75">
      <c r="A50" s="62" t="s">
        <v>886</v>
      </c>
      <c r="B50" s="62" t="s">
        <v>887</v>
      </c>
      <c r="C50" s="93" t="s">
        <v>888</v>
      </c>
      <c r="D50" s="93">
        <v>11</v>
      </c>
      <c r="E50" s="93" t="s">
        <v>227</v>
      </c>
      <c r="F50" s="66" t="s">
        <v>187</v>
      </c>
      <c r="G50" s="161">
        <v>19</v>
      </c>
      <c r="H50" s="170">
        <f t="shared" si="10"/>
        <v>12.666666666666666</v>
      </c>
      <c r="I50" s="164">
        <v>34.9</v>
      </c>
      <c r="J50" s="171">
        <f t="shared" si="11"/>
        <v>21.54727793696275</v>
      </c>
      <c r="K50" s="161">
        <v>16</v>
      </c>
      <c r="L50" s="162">
        <f t="shared" si="12"/>
        <v>35.555555555555557</v>
      </c>
      <c r="M50" s="161">
        <v>0</v>
      </c>
      <c r="N50" s="161">
        <v>0</v>
      </c>
      <c r="O50" s="172">
        <f t="shared" si="13"/>
        <v>57.102833492518307</v>
      </c>
      <c r="P50" s="162">
        <f t="shared" si="14"/>
        <v>69.769500159184972</v>
      </c>
      <c r="Q50" s="163" t="s">
        <v>10</v>
      </c>
    </row>
    <row r="51" spans="1:17" ht="15.75">
      <c r="A51" s="68" t="s">
        <v>596</v>
      </c>
      <c r="B51" s="68" t="s">
        <v>54</v>
      </c>
      <c r="C51" s="68" t="s">
        <v>80</v>
      </c>
      <c r="D51" s="68">
        <v>9</v>
      </c>
      <c r="E51" s="160" t="s">
        <v>31</v>
      </c>
      <c r="F51" s="66" t="s">
        <v>187</v>
      </c>
      <c r="G51" s="161">
        <v>30</v>
      </c>
      <c r="H51" s="170">
        <f t="shared" si="10"/>
        <v>20</v>
      </c>
      <c r="I51" s="164">
        <v>54.1</v>
      </c>
      <c r="J51" s="171">
        <f t="shared" si="11"/>
        <v>13.900184842883549</v>
      </c>
      <c r="K51" s="161">
        <v>16</v>
      </c>
      <c r="L51" s="162">
        <f t="shared" si="12"/>
        <v>35.555555555555557</v>
      </c>
      <c r="M51" s="161">
        <v>0</v>
      </c>
      <c r="N51" s="161">
        <v>0</v>
      </c>
      <c r="O51" s="172">
        <f t="shared" si="13"/>
        <v>49.455740398439104</v>
      </c>
      <c r="P51" s="162">
        <f t="shared" si="14"/>
        <v>69.455740398439104</v>
      </c>
      <c r="Q51" s="163" t="s">
        <v>10</v>
      </c>
    </row>
    <row r="52" spans="1:17" ht="15.75">
      <c r="A52" s="67" t="s">
        <v>889</v>
      </c>
      <c r="B52" s="67" t="s">
        <v>116</v>
      </c>
      <c r="C52" s="67" t="s">
        <v>30</v>
      </c>
      <c r="D52" s="62">
        <v>11</v>
      </c>
      <c r="E52" s="160" t="s">
        <v>3</v>
      </c>
      <c r="F52" s="66" t="s">
        <v>187</v>
      </c>
      <c r="G52" s="161">
        <v>18</v>
      </c>
      <c r="H52" s="170">
        <f t="shared" si="10"/>
        <v>12</v>
      </c>
      <c r="I52" s="164">
        <v>31.2</v>
      </c>
      <c r="J52" s="171">
        <f t="shared" si="11"/>
        <v>24.102564102564102</v>
      </c>
      <c r="K52" s="161">
        <v>15</v>
      </c>
      <c r="L52" s="162">
        <f t="shared" si="12"/>
        <v>33.333333333333336</v>
      </c>
      <c r="M52" s="161">
        <v>0</v>
      </c>
      <c r="N52" s="161">
        <v>0</v>
      </c>
      <c r="O52" s="172">
        <f t="shared" si="13"/>
        <v>57.435897435897438</v>
      </c>
      <c r="P52" s="162">
        <f t="shared" si="14"/>
        <v>69.435897435897431</v>
      </c>
      <c r="Q52" s="163" t="s">
        <v>38</v>
      </c>
    </row>
    <row r="53" spans="1:17" ht="15.75">
      <c r="A53" s="67" t="s">
        <v>890</v>
      </c>
      <c r="B53" s="67" t="s">
        <v>891</v>
      </c>
      <c r="C53" s="67" t="s">
        <v>30</v>
      </c>
      <c r="D53" s="62">
        <v>11</v>
      </c>
      <c r="E53" s="160" t="s">
        <v>3</v>
      </c>
      <c r="F53" s="66" t="s">
        <v>187</v>
      </c>
      <c r="G53" s="161">
        <v>20</v>
      </c>
      <c r="H53" s="170">
        <f t="shared" si="10"/>
        <v>13.333333333333334</v>
      </c>
      <c r="I53" s="164">
        <v>37.200000000000003</v>
      </c>
      <c r="J53" s="171">
        <f t="shared" si="11"/>
        <v>20.21505376344086</v>
      </c>
      <c r="K53" s="161">
        <v>16</v>
      </c>
      <c r="L53" s="162">
        <f t="shared" si="12"/>
        <v>35.555555555555557</v>
      </c>
      <c r="M53" s="161">
        <v>0</v>
      </c>
      <c r="N53" s="161">
        <v>0</v>
      </c>
      <c r="O53" s="172">
        <f t="shared" si="13"/>
        <v>55.770609318996421</v>
      </c>
      <c r="P53" s="162">
        <f t="shared" si="14"/>
        <v>69.103942652329749</v>
      </c>
      <c r="Q53" s="163" t="s">
        <v>38</v>
      </c>
    </row>
    <row r="54" spans="1:17" ht="15.75">
      <c r="A54" s="68" t="s">
        <v>892</v>
      </c>
      <c r="B54" s="68" t="s">
        <v>113</v>
      </c>
      <c r="C54" s="68" t="s">
        <v>97</v>
      </c>
      <c r="D54" s="68">
        <v>10</v>
      </c>
      <c r="E54" s="160" t="s">
        <v>31</v>
      </c>
      <c r="F54" s="66" t="s">
        <v>187</v>
      </c>
      <c r="G54" s="161">
        <v>22</v>
      </c>
      <c r="H54" s="170">
        <f t="shared" si="10"/>
        <v>14.666666666666666</v>
      </c>
      <c r="I54" s="164">
        <v>41.6</v>
      </c>
      <c r="J54" s="171">
        <f t="shared" si="11"/>
        <v>18.076923076923077</v>
      </c>
      <c r="K54" s="161">
        <v>15</v>
      </c>
      <c r="L54" s="162">
        <f t="shared" si="12"/>
        <v>33.333333333333336</v>
      </c>
      <c r="M54" s="161">
        <v>0</v>
      </c>
      <c r="N54" s="161">
        <v>0</v>
      </c>
      <c r="O54" s="172">
        <f t="shared" si="13"/>
        <v>51.410256410256409</v>
      </c>
      <c r="P54" s="162">
        <f t="shared" si="14"/>
        <v>66.07692307692308</v>
      </c>
      <c r="Q54" s="163" t="s">
        <v>38</v>
      </c>
    </row>
    <row r="55" spans="1:17" ht="15.75">
      <c r="A55" s="160" t="s">
        <v>130</v>
      </c>
      <c r="B55" s="160" t="s">
        <v>116</v>
      </c>
      <c r="C55" s="160" t="s">
        <v>17</v>
      </c>
      <c r="D55" s="160">
        <v>9</v>
      </c>
      <c r="E55" s="160" t="s">
        <v>18</v>
      </c>
      <c r="F55" s="66" t="s">
        <v>187</v>
      </c>
      <c r="G55" s="161">
        <v>19</v>
      </c>
      <c r="H55" s="170">
        <f t="shared" si="10"/>
        <v>12.666666666666666</v>
      </c>
      <c r="I55" s="164">
        <v>52.2</v>
      </c>
      <c r="J55" s="171">
        <f t="shared" si="11"/>
        <v>14.406130268199233</v>
      </c>
      <c r="K55" s="161">
        <v>0</v>
      </c>
      <c r="L55" s="162">
        <f t="shared" si="12"/>
        <v>0</v>
      </c>
      <c r="M55" s="161">
        <v>0</v>
      </c>
      <c r="N55" s="161">
        <v>0</v>
      </c>
      <c r="O55" s="172">
        <f t="shared" si="13"/>
        <v>14.406130268199233</v>
      </c>
      <c r="P55" s="162">
        <f t="shared" si="14"/>
        <v>27.072796934865899</v>
      </c>
      <c r="Q55" s="163" t="s">
        <v>38</v>
      </c>
    </row>
    <row r="56" spans="1:17" ht="15.75">
      <c r="A56" s="160" t="s">
        <v>893</v>
      </c>
      <c r="B56" s="160" t="s">
        <v>26</v>
      </c>
      <c r="C56" s="160" t="s">
        <v>894</v>
      </c>
      <c r="D56" s="160">
        <v>9</v>
      </c>
      <c r="E56" s="160" t="s">
        <v>18</v>
      </c>
      <c r="F56" s="66" t="s">
        <v>187</v>
      </c>
      <c r="G56" s="161">
        <v>16</v>
      </c>
      <c r="H56" s="170">
        <f t="shared" si="10"/>
        <v>10.666666666666666</v>
      </c>
      <c r="I56" s="164">
        <v>52.4</v>
      </c>
      <c r="J56" s="171">
        <f t="shared" si="11"/>
        <v>14.351145038167939</v>
      </c>
      <c r="K56" s="161">
        <v>0</v>
      </c>
      <c r="L56" s="162">
        <f t="shared" si="12"/>
        <v>0</v>
      </c>
      <c r="M56" s="161">
        <v>0</v>
      </c>
      <c r="N56" s="161">
        <v>0</v>
      </c>
      <c r="O56" s="172">
        <f t="shared" si="13"/>
        <v>14.351145038167939</v>
      </c>
      <c r="P56" s="162">
        <f t="shared" si="14"/>
        <v>25.017811704834607</v>
      </c>
      <c r="Q56" s="163" t="s">
        <v>38</v>
      </c>
    </row>
    <row r="57" spans="1:17" ht="15.75">
      <c r="A57" s="155" t="s">
        <v>171</v>
      </c>
      <c r="B57" s="155" t="s">
        <v>134</v>
      </c>
      <c r="C57" s="155" t="s">
        <v>89</v>
      </c>
      <c r="D57" s="155">
        <v>9</v>
      </c>
      <c r="E57" s="155" t="s">
        <v>9</v>
      </c>
      <c r="F57" s="66" t="s">
        <v>187</v>
      </c>
      <c r="G57" s="161">
        <v>15</v>
      </c>
      <c r="H57" s="170">
        <f t="shared" si="10"/>
        <v>10</v>
      </c>
      <c r="I57" s="164">
        <v>0</v>
      </c>
      <c r="J57" s="171"/>
      <c r="K57" s="161">
        <v>0</v>
      </c>
      <c r="L57" s="162">
        <v>0</v>
      </c>
      <c r="M57" s="161">
        <v>0</v>
      </c>
      <c r="N57" s="161">
        <v>0</v>
      </c>
      <c r="O57" s="161">
        <v>0</v>
      </c>
      <c r="P57" s="162">
        <v>0</v>
      </c>
      <c r="Q57" s="163" t="s">
        <v>38</v>
      </c>
    </row>
    <row r="58" spans="1:17" ht="15.75">
      <c r="A58" s="160" t="s">
        <v>772</v>
      </c>
      <c r="B58" s="160" t="s">
        <v>57</v>
      </c>
      <c r="C58" s="160" t="s">
        <v>773</v>
      </c>
      <c r="D58" s="160">
        <v>10</v>
      </c>
      <c r="E58" s="160" t="s">
        <v>18</v>
      </c>
      <c r="F58" s="66" t="s">
        <v>187</v>
      </c>
      <c r="G58" s="161">
        <v>16</v>
      </c>
      <c r="H58" s="170">
        <f t="shared" si="10"/>
        <v>10.666666666666666</v>
      </c>
      <c r="I58" s="164">
        <v>0</v>
      </c>
      <c r="J58" s="171">
        <v>0</v>
      </c>
      <c r="K58" s="161">
        <v>0</v>
      </c>
      <c r="L58" s="162">
        <f t="shared" ref="L58:L63" si="15">40*K58/18</f>
        <v>0</v>
      </c>
      <c r="M58" s="161">
        <v>0</v>
      </c>
      <c r="N58" s="161">
        <v>0</v>
      </c>
      <c r="O58" s="172">
        <f t="shared" ref="O58:O81" si="16">J58+L58</f>
        <v>0</v>
      </c>
      <c r="P58" s="162">
        <v>0</v>
      </c>
      <c r="Q58" s="163" t="s">
        <v>38</v>
      </c>
    </row>
    <row r="59" spans="1:17" ht="15.75">
      <c r="A59" s="160" t="s">
        <v>895</v>
      </c>
      <c r="B59" s="160" t="s">
        <v>156</v>
      </c>
      <c r="C59" s="160" t="s">
        <v>106</v>
      </c>
      <c r="D59" s="160">
        <v>10</v>
      </c>
      <c r="E59" s="160" t="s">
        <v>18</v>
      </c>
      <c r="F59" s="66" t="s">
        <v>187</v>
      </c>
      <c r="G59" s="161">
        <v>0</v>
      </c>
      <c r="H59" s="170">
        <f t="shared" si="10"/>
        <v>0</v>
      </c>
      <c r="I59" s="164">
        <v>0</v>
      </c>
      <c r="J59" s="171">
        <v>0</v>
      </c>
      <c r="K59" s="161">
        <v>0</v>
      </c>
      <c r="L59" s="162">
        <f t="shared" si="15"/>
        <v>0</v>
      </c>
      <c r="M59" s="161">
        <v>0</v>
      </c>
      <c r="N59" s="161">
        <v>0</v>
      </c>
      <c r="O59" s="172">
        <f t="shared" si="16"/>
        <v>0</v>
      </c>
      <c r="P59" s="162">
        <v>0</v>
      </c>
      <c r="Q59" s="163" t="s">
        <v>38</v>
      </c>
    </row>
    <row r="60" spans="1:17" ht="15.75">
      <c r="A60" s="62" t="s">
        <v>896</v>
      </c>
      <c r="B60" s="173" t="s">
        <v>897</v>
      </c>
      <c r="C60" s="62" t="s">
        <v>301</v>
      </c>
      <c r="D60" s="93">
        <v>9</v>
      </c>
      <c r="E60" s="93" t="s">
        <v>227</v>
      </c>
      <c r="F60" s="66" t="s">
        <v>187</v>
      </c>
      <c r="G60" s="161">
        <v>0</v>
      </c>
      <c r="H60" s="170">
        <f t="shared" si="10"/>
        <v>0</v>
      </c>
      <c r="I60" s="164">
        <v>0</v>
      </c>
      <c r="J60" s="171">
        <v>0</v>
      </c>
      <c r="K60" s="161">
        <v>0</v>
      </c>
      <c r="L60" s="162">
        <f t="shared" si="15"/>
        <v>0</v>
      </c>
      <c r="M60" s="161">
        <v>0</v>
      </c>
      <c r="N60" s="161">
        <v>0</v>
      </c>
      <c r="O60" s="172">
        <f t="shared" si="16"/>
        <v>0</v>
      </c>
      <c r="P60" s="162">
        <v>0</v>
      </c>
      <c r="Q60" s="163" t="s">
        <v>38</v>
      </c>
    </row>
    <row r="61" spans="1:17" ht="15.75">
      <c r="A61" s="62" t="s">
        <v>898</v>
      </c>
      <c r="B61" s="62" t="s">
        <v>161</v>
      </c>
      <c r="C61" s="62" t="s">
        <v>898</v>
      </c>
      <c r="D61" s="93">
        <v>10</v>
      </c>
      <c r="E61" s="93" t="s">
        <v>227</v>
      </c>
      <c r="F61" s="66" t="s">
        <v>187</v>
      </c>
      <c r="G61" s="161">
        <v>17</v>
      </c>
      <c r="H61" s="170">
        <f t="shared" si="10"/>
        <v>11.333333333333334</v>
      </c>
      <c r="I61" s="164">
        <v>0</v>
      </c>
      <c r="J61" s="171">
        <v>0</v>
      </c>
      <c r="K61" s="161">
        <v>0</v>
      </c>
      <c r="L61" s="162">
        <f t="shared" si="15"/>
        <v>0</v>
      </c>
      <c r="M61" s="161">
        <v>0</v>
      </c>
      <c r="N61" s="161">
        <v>0</v>
      </c>
      <c r="O61" s="172">
        <f t="shared" si="16"/>
        <v>0</v>
      </c>
      <c r="P61" s="162">
        <v>0</v>
      </c>
      <c r="Q61" s="163" t="s">
        <v>38</v>
      </c>
    </row>
    <row r="62" spans="1:17" ht="15.75">
      <c r="A62" s="62" t="s">
        <v>899</v>
      </c>
      <c r="B62" s="62" t="s">
        <v>134</v>
      </c>
      <c r="C62" s="62" t="s">
        <v>84</v>
      </c>
      <c r="D62" s="93">
        <v>10</v>
      </c>
      <c r="E62" s="93" t="s">
        <v>227</v>
      </c>
      <c r="F62" s="66" t="s">
        <v>187</v>
      </c>
      <c r="G62" s="161">
        <v>0</v>
      </c>
      <c r="H62" s="170">
        <f t="shared" si="10"/>
        <v>0</v>
      </c>
      <c r="I62" s="164">
        <v>0</v>
      </c>
      <c r="J62" s="171">
        <v>0</v>
      </c>
      <c r="K62" s="161">
        <v>0</v>
      </c>
      <c r="L62" s="162">
        <f t="shared" si="15"/>
        <v>0</v>
      </c>
      <c r="M62" s="161">
        <v>0</v>
      </c>
      <c r="N62" s="161">
        <v>0</v>
      </c>
      <c r="O62" s="172">
        <f t="shared" si="16"/>
        <v>0</v>
      </c>
      <c r="P62" s="162">
        <v>0</v>
      </c>
      <c r="Q62" s="163" t="s">
        <v>38</v>
      </c>
    </row>
    <row r="63" spans="1:17" ht="15.75">
      <c r="A63" s="62" t="s">
        <v>900</v>
      </c>
      <c r="B63" s="62" t="s">
        <v>99</v>
      </c>
      <c r="C63" s="62" t="s">
        <v>114</v>
      </c>
      <c r="D63" s="93">
        <v>10</v>
      </c>
      <c r="E63" s="93" t="s">
        <v>227</v>
      </c>
      <c r="F63" s="66" t="s">
        <v>187</v>
      </c>
      <c r="G63" s="161">
        <v>19</v>
      </c>
      <c r="H63" s="170">
        <f t="shared" si="10"/>
        <v>12.666666666666666</v>
      </c>
      <c r="I63" s="164">
        <v>0</v>
      </c>
      <c r="J63" s="171">
        <v>0</v>
      </c>
      <c r="K63" s="161">
        <v>0</v>
      </c>
      <c r="L63" s="162">
        <f t="shared" si="15"/>
        <v>0</v>
      </c>
      <c r="M63" s="161">
        <v>0</v>
      </c>
      <c r="N63" s="161">
        <v>0</v>
      </c>
      <c r="O63" s="172">
        <f t="shared" si="16"/>
        <v>0</v>
      </c>
      <c r="P63" s="162">
        <v>0</v>
      </c>
      <c r="Q63" s="163" t="s">
        <v>38</v>
      </c>
    </row>
    <row r="64" spans="1:17" ht="15.75">
      <c r="A64" s="56" t="s">
        <v>901</v>
      </c>
      <c r="B64" s="56" t="s">
        <v>902</v>
      </c>
      <c r="C64" s="56" t="s">
        <v>216</v>
      </c>
      <c r="D64" s="56">
        <v>11</v>
      </c>
      <c r="E64" s="56" t="s">
        <v>3</v>
      </c>
      <c r="F64" s="56" t="s">
        <v>187</v>
      </c>
      <c r="G64" s="161">
        <v>29</v>
      </c>
      <c r="H64" s="162">
        <f t="shared" ref="H64:H81" si="17">20*G64/37</f>
        <v>15.675675675675675</v>
      </c>
      <c r="I64" s="161">
        <v>21.1</v>
      </c>
      <c r="J64" s="162">
        <f t="shared" ref="J64:J81" si="18">40*21.1/I64</f>
        <v>40</v>
      </c>
      <c r="K64" s="161">
        <v>20</v>
      </c>
      <c r="L64" s="161">
        <f t="shared" ref="L64:L70" si="19">40*K64/20</f>
        <v>40</v>
      </c>
      <c r="M64" s="161">
        <v>0</v>
      </c>
      <c r="N64" s="161">
        <v>0</v>
      </c>
      <c r="O64" s="162">
        <f t="shared" si="16"/>
        <v>80</v>
      </c>
      <c r="P64" s="162">
        <f t="shared" ref="P64:P81" si="20">O64+H64</f>
        <v>95.675675675675677</v>
      </c>
      <c r="Q64" s="163" t="s">
        <v>5</v>
      </c>
    </row>
    <row r="65" spans="1:17" ht="15.75">
      <c r="A65" s="67" t="s">
        <v>903</v>
      </c>
      <c r="B65" s="67" t="s">
        <v>63</v>
      </c>
      <c r="C65" s="67" t="s">
        <v>381</v>
      </c>
      <c r="D65" s="62">
        <v>10</v>
      </c>
      <c r="E65" s="92" t="s">
        <v>3</v>
      </c>
      <c r="F65" s="56" t="s">
        <v>187</v>
      </c>
      <c r="G65" s="161">
        <v>37</v>
      </c>
      <c r="H65" s="162">
        <f t="shared" si="17"/>
        <v>20</v>
      </c>
      <c r="I65" s="161">
        <v>32.700000000000003</v>
      </c>
      <c r="J65" s="162">
        <f t="shared" si="18"/>
        <v>25.810397553516818</v>
      </c>
      <c r="K65" s="161">
        <v>16</v>
      </c>
      <c r="L65" s="161">
        <f t="shared" si="19"/>
        <v>32</v>
      </c>
      <c r="M65" s="161">
        <v>0</v>
      </c>
      <c r="N65" s="161">
        <v>0</v>
      </c>
      <c r="O65" s="162">
        <f t="shared" si="16"/>
        <v>57.810397553516822</v>
      </c>
      <c r="P65" s="162">
        <f t="shared" si="20"/>
        <v>77.810397553516822</v>
      </c>
      <c r="Q65" s="163" t="s">
        <v>10</v>
      </c>
    </row>
    <row r="66" spans="1:17" ht="15.75">
      <c r="A66" s="67" t="s">
        <v>904</v>
      </c>
      <c r="B66" s="67" t="s">
        <v>853</v>
      </c>
      <c r="C66" s="67" t="s">
        <v>104</v>
      </c>
      <c r="D66" s="62">
        <v>10</v>
      </c>
      <c r="E66" s="92" t="s">
        <v>3</v>
      </c>
      <c r="F66" s="56" t="s">
        <v>187</v>
      </c>
      <c r="G66" s="161">
        <v>36</v>
      </c>
      <c r="H66" s="162">
        <f t="shared" si="17"/>
        <v>19.45945945945946</v>
      </c>
      <c r="I66" s="161">
        <v>31.7</v>
      </c>
      <c r="J66" s="162">
        <f t="shared" si="18"/>
        <v>26.62460567823344</v>
      </c>
      <c r="K66" s="161">
        <v>15.5</v>
      </c>
      <c r="L66" s="161">
        <f t="shared" si="19"/>
        <v>31</v>
      </c>
      <c r="M66" s="161">
        <v>0</v>
      </c>
      <c r="N66" s="161">
        <v>0</v>
      </c>
      <c r="O66" s="162">
        <f t="shared" si="16"/>
        <v>57.624605678233436</v>
      </c>
      <c r="P66" s="162">
        <f t="shared" si="20"/>
        <v>77.084065137692903</v>
      </c>
      <c r="Q66" s="163" t="s">
        <v>10</v>
      </c>
    </row>
    <row r="67" spans="1:17" ht="15.75">
      <c r="A67" s="92" t="s">
        <v>905</v>
      </c>
      <c r="B67" s="92" t="s">
        <v>94</v>
      </c>
      <c r="C67" s="92" t="s">
        <v>24</v>
      </c>
      <c r="D67" s="92">
        <v>9</v>
      </c>
      <c r="E67" s="92" t="s">
        <v>223</v>
      </c>
      <c r="F67" s="56" t="s">
        <v>187</v>
      </c>
      <c r="G67" s="161">
        <v>23</v>
      </c>
      <c r="H67" s="162">
        <f t="shared" si="17"/>
        <v>12.432432432432432</v>
      </c>
      <c r="I67" s="161">
        <v>21.4</v>
      </c>
      <c r="J67" s="162">
        <f t="shared" si="18"/>
        <v>39.439252336448604</v>
      </c>
      <c r="K67" s="161">
        <v>12</v>
      </c>
      <c r="L67" s="161">
        <f t="shared" si="19"/>
        <v>24</v>
      </c>
      <c r="M67" s="161">
        <v>0</v>
      </c>
      <c r="N67" s="161">
        <v>0</v>
      </c>
      <c r="O67" s="162">
        <f t="shared" si="16"/>
        <v>63.439252336448604</v>
      </c>
      <c r="P67" s="162">
        <f t="shared" si="20"/>
        <v>75.871684768881039</v>
      </c>
      <c r="Q67" s="163" t="s">
        <v>10</v>
      </c>
    </row>
    <row r="68" spans="1:17" ht="15.75">
      <c r="A68" s="56" t="s">
        <v>856</v>
      </c>
      <c r="B68" s="56" t="s">
        <v>906</v>
      </c>
      <c r="C68" s="56" t="s">
        <v>24</v>
      </c>
      <c r="D68" s="56">
        <v>11</v>
      </c>
      <c r="E68" s="56" t="s">
        <v>227</v>
      </c>
      <c r="F68" s="56" t="s">
        <v>187</v>
      </c>
      <c r="G68" s="161">
        <v>18</v>
      </c>
      <c r="H68" s="162">
        <f t="shared" si="17"/>
        <v>9.7297297297297298</v>
      </c>
      <c r="I68" s="161">
        <v>27.9</v>
      </c>
      <c r="J68" s="162">
        <f t="shared" si="18"/>
        <v>30.250896057347671</v>
      </c>
      <c r="K68" s="161">
        <v>14.5</v>
      </c>
      <c r="L68" s="161">
        <f t="shared" si="19"/>
        <v>29</v>
      </c>
      <c r="M68" s="161">
        <v>0</v>
      </c>
      <c r="N68" s="161">
        <v>0</v>
      </c>
      <c r="O68" s="162">
        <f t="shared" si="16"/>
        <v>59.250896057347674</v>
      </c>
      <c r="P68" s="162">
        <f t="shared" si="20"/>
        <v>68.9806257870774</v>
      </c>
      <c r="Q68" s="163" t="s">
        <v>10</v>
      </c>
    </row>
    <row r="69" spans="1:17" ht="15.75">
      <c r="A69" s="62" t="s">
        <v>907</v>
      </c>
      <c r="B69" s="62" t="s">
        <v>560</v>
      </c>
      <c r="C69" s="93" t="s">
        <v>908</v>
      </c>
      <c r="D69" s="93">
        <v>11</v>
      </c>
      <c r="E69" s="93" t="s">
        <v>227</v>
      </c>
      <c r="F69" s="56" t="s">
        <v>187</v>
      </c>
      <c r="G69" s="161">
        <v>19</v>
      </c>
      <c r="H69" s="162">
        <f t="shared" si="17"/>
        <v>10.27027027027027</v>
      </c>
      <c r="I69" s="161">
        <v>31.6</v>
      </c>
      <c r="J69" s="162">
        <f t="shared" si="18"/>
        <v>26.708860759493671</v>
      </c>
      <c r="K69" s="161">
        <v>15.5</v>
      </c>
      <c r="L69" s="161">
        <f t="shared" si="19"/>
        <v>31</v>
      </c>
      <c r="M69" s="161">
        <v>0</v>
      </c>
      <c r="N69" s="161">
        <v>0</v>
      </c>
      <c r="O69" s="162">
        <f t="shared" si="16"/>
        <v>57.708860759493675</v>
      </c>
      <c r="P69" s="162">
        <f t="shared" si="20"/>
        <v>67.979131029763948</v>
      </c>
      <c r="Q69" s="163" t="s">
        <v>10</v>
      </c>
    </row>
    <row r="70" spans="1:17" ht="15.75">
      <c r="A70" s="62" t="s">
        <v>909</v>
      </c>
      <c r="B70" s="96" t="s">
        <v>910</v>
      </c>
      <c r="C70" s="62" t="s">
        <v>125</v>
      </c>
      <c r="D70" s="93">
        <v>9</v>
      </c>
      <c r="E70" s="93" t="s">
        <v>227</v>
      </c>
      <c r="F70" s="56" t="s">
        <v>187</v>
      </c>
      <c r="G70" s="161">
        <v>16</v>
      </c>
      <c r="H70" s="162">
        <f t="shared" si="17"/>
        <v>8.6486486486486491</v>
      </c>
      <c r="I70" s="161">
        <v>50.5</v>
      </c>
      <c r="J70" s="162">
        <f t="shared" si="18"/>
        <v>16.712871287128714</v>
      </c>
      <c r="K70" s="161">
        <v>13</v>
      </c>
      <c r="L70" s="161">
        <f t="shared" si="19"/>
        <v>26</v>
      </c>
      <c r="M70" s="161">
        <v>0</v>
      </c>
      <c r="N70" s="161">
        <v>0</v>
      </c>
      <c r="O70" s="162">
        <f t="shared" si="16"/>
        <v>42.712871287128714</v>
      </c>
      <c r="P70" s="162">
        <f t="shared" si="20"/>
        <v>51.361519935777366</v>
      </c>
      <c r="Q70" s="163" t="s">
        <v>38</v>
      </c>
    </row>
    <row r="71" spans="1:17" ht="15.75">
      <c r="A71" s="155" t="s">
        <v>911</v>
      </c>
      <c r="B71" s="155" t="s">
        <v>387</v>
      </c>
      <c r="C71" s="155" t="s">
        <v>912</v>
      </c>
      <c r="D71" s="155">
        <v>11</v>
      </c>
      <c r="E71" s="155" t="s">
        <v>9</v>
      </c>
      <c r="F71" s="56" t="s">
        <v>187</v>
      </c>
      <c r="G71" s="161">
        <v>14</v>
      </c>
      <c r="H71" s="162">
        <f t="shared" si="17"/>
        <v>7.5675675675675675</v>
      </c>
      <c r="I71" s="161">
        <v>22.1</v>
      </c>
      <c r="J71" s="162">
        <f t="shared" si="18"/>
        <v>38.190045248868778</v>
      </c>
      <c r="K71" s="161">
        <v>0</v>
      </c>
      <c r="L71" s="161">
        <v>0</v>
      </c>
      <c r="M71" s="161">
        <v>0</v>
      </c>
      <c r="N71" s="161">
        <v>0</v>
      </c>
      <c r="O71" s="162">
        <f t="shared" si="16"/>
        <v>38.190045248868778</v>
      </c>
      <c r="P71" s="162">
        <f t="shared" si="20"/>
        <v>45.757612816436342</v>
      </c>
      <c r="Q71" s="163" t="s">
        <v>38</v>
      </c>
    </row>
    <row r="72" spans="1:17" ht="15.75">
      <c r="A72" s="68" t="s">
        <v>913</v>
      </c>
      <c r="B72" s="68" t="s">
        <v>355</v>
      </c>
      <c r="C72" s="68" t="s">
        <v>589</v>
      </c>
      <c r="D72" s="68">
        <v>10</v>
      </c>
      <c r="E72" s="92" t="s">
        <v>31</v>
      </c>
      <c r="F72" s="56" t="s">
        <v>187</v>
      </c>
      <c r="G72" s="161">
        <v>19</v>
      </c>
      <c r="H72" s="162">
        <f t="shared" si="17"/>
        <v>10.27027027027027</v>
      </c>
      <c r="I72" s="161">
        <v>29.4</v>
      </c>
      <c r="J72" s="162">
        <f t="shared" si="18"/>
        <v>28.707482993197281</v>
      </c>
      <c r="K72" s="161">
        <v>0</v>
      </c>
      <c r="L72" s="161">
        <f>40*K72/20</f>
        <v>0</v>
      </c>
      <c r="M72" s="161">
        <v>0</v>
      </c>
      <c r="N72" s="161">
        <v>0</v>
      </c>
      <c r="O72" s="162">
        <f t="shared" si="16"/>
        <v>28.707482993197281</v>
      </c>
      <c r="P72" s="162">
        <f t="shared" si="20"/>
        <v>38.977753263467548</v>
      </c>
      <c r="Q72" s="163" t="s">
        <v>38</v>
      </c>
    </row>
    <row r="73" spans="1:17" ht="15.75">
      <c r="A73" s="56" t="s">
        <v>914</v>
      </c>
      <c r="B73" s="56" t="s">
        <v>631</v>
      </c>
      <c r="C73" s="56" t="s">
        <v>24</v>
      </c>
      <c r="D73" s="56">
        <v>9</v>
      </c>
      <c r="E73" s="56" t="s">
        <v>670</v>
      </c>
      <c r="F73" s="56" t="s">
        <v>187</v>
      </c>
      <c r="G73" s="161">
        <v>16</v>
      </c>
      <c r="H73" s="162">
        <f t="shared" si="17"/>
        <v>8.6486486486486491</v>
      </c>
      <c r="I73" s="161">
        <v>29.4</v>
      </c>
      <c r="J73" s="162">
        <f t="shared" si="18"/>
        <v>28.707482993197281</v>
      </c>
      <c r="K73" s="161">
        <v>0</v>
      </c>
      <c r="L73" s="161">
        <f>40*K73/20</f>
        <v>0</v>
      </c>
      <c r="M73" s="161">
        <v>0</v>
      </c>
      <c r="N73" s="161">
        <v>0</v>
      </c>
      <c r="O73" s="162">
        <f t="shared" si="16"/>
        <v>28.707482993197281</v>
      </c>
      <c r="P73" s="162">
        <f t="shared" si="20"/>
        <v>37.356131641845934</v>
      </c>
      <c r="Q73" s="163" t="s">
        <v>38</v>
      </c>
    </row>
    <row r="74" spans="1:17" ht="15.75">
      <c r="A74" s="67" t="s">
        <v>915</v>
      </c>
      <c r="B74" s="67" t="s">
        <v>213</v>
      </c>
      <c r="C74" s="67" t="s">
        <v>104</v>
      </c>
      <c r="D74" s="67">
        <v>9</v>
      </c>
      <c r="E74" s="92" t="s">
        <v>3</v>
      </c>
      <c r="F74" s="56" t="s">
        <v>187</v>
      </c>
      <c r="G74" s="161">
        <v>15</v>
      </c>
      <c r="H74" s="162">
        <f t="shared" si="17"/>
        <v>8.1081081081081088</v>
      </c>
      <c r="I74" s="161">
        <v>29.8</v>
      </c>
      <c r="J74" s="162">
        <f t="shared" si="18"/>
        <v>28.322147651006709</v>
      </c>
      <c r="K74" s="161">
        <v>0</v>
      </c>
      <c r="L74" s="161">
        <f>40*K74/20</f>
        <v>0</v>
      </c>
      <c r="M74" s="161">
        <v>0</v>
      </c>
      <c r="N74" s="161">
        <v>0</v>
      </c>
      <c r="O74" s="162">
        <f t="shared" si="16"/>
        <v>28.322147651006709</v>
      </c>
      <c r="P74" s="162">
        <f t="shared" si="20"/>
        <v>36.430255759114814</v>
      </c>
      <c r="Q74" s="163" t="s">
        <v>38</v>
      </c>
    </row>
    <row r="75" spans="1:17" ht="15.75">
      <c r="A75" s="155" t="s">
        <v>916</v>
      </c>
      <c r="B75" s="155" t="s">
        <v>387</v>
      </c>
      <c r="C75" s="155" t="s">
        <v>186</v>
      </c>
      <c r="D75" s="155">
        <v>10</v>
      </c>
      <c r="E75" s="155" t="s">
        <v>9</v>
      </c>
      <c r="F75" s="56" t="s">
        <v>187</v>
      </c>
      <c r="G75" s="161">
        <v>20</v>
      </c>
      <c r="H75" s="162">
        <f t="shared" si="17"/>
        <v>10.810810810810811</v>
      </c>
      <c r="I75" s="161">
        <v>33.5</v>
      </c>
      <c r="J75" s="162">
        <f t="shared" si="18"/>
        <v>25.194029850746269</v>
      </c>
      <c r="K75" s="161">
        <v>0</v>
      </c>
      <c r="L75" s="161">
        <v>0</v>
      </c>
      <c r="M75" s="161">
        <v>0</v>
      </c>
      <c r="N75" s="161">
        <v>0</v>
      </c>
      <c r="O75" s="162">
        <f t="shared" si="16"/>
        <v>25.194029850746269</v>
      </c>
      <c r="P75" s="162">
        <f t="shared" si="20"/>
        <v>36.004840661557083</v>
      </c>
      <c r="Q75" s="163" t="s">
        <v>38</v>
      </c>
    </row>
    <row r="76" spans="1:17" ht="15.75">
      <c r="A76" s="92" t="s">
        <v>917</v>
      </c>
      <c r="B76" s="92" t="s">
        <v>213</v>
      </c>
      <c r="C76" s="92" t="s">
        <v>125</v>
      </c>
      <c r="D76" s="92">
        <v>9</v>
      </c>
      <c r="E76" s="92" t="s">
        <v>336</v>
      </c>
      <c r="F76" s="56" t="s">
        <v>187</v>
      </c>
      <c r="G76" s="161">
        <v>16</v>
      </c>
      <c r="H76" s="162">
        <f t="shared" si="17"/>
        <v>8.6486486486486491</v>
      </c>
      <c r="I76" s="161">
        <v>31</v>
      </c>
      <c r="J76" s="162">
        <f t="shared" si="18"/>
        <v>27.225806451612904</v>
      </c>
      <c r="K76" s="161">
        <v>0</v>
      </c>
      <c r="L76" s="161">
        <v>0</v>
      </c>
      <c r="M76" s="161">
        <v>0</v>
      </c>
      <c r="N76" s="161">
        <v>0</v>
      </c>
      <c r="O76" s="162">
        <f t="shared" si="16"/>
        <v>27.225806451612904</v>
      </c>
      <c r="P76" s="162">
        <f t="shared" si="20"/>
        <v>35.874455100261557</v>
      </c>
      <c r="Q76" s="163" t="s">
        <v>38</v>
      </c>
    </row>
    <row r="77" spans="1:17" ht="15.75">
      <c r="A77" s="92" t="s">
        <v>918</v>
      </c>
      <c r="B77" s="92" t="s">
        <v>919</v>
      </c>
      <c r="C77" s="92" t="s">
        <v>920</v>
      </c>
      <c r="D77" s="92">
        <v>9</v>
      </c>
      <c r="E77" s="92" t="s">
        <v>336</v>
      </c>
      <c r="F77" s="56" t="s">
        <v>187</v>
      </c>
      <c r="G77" s="161">
        <v>8</v>
      </c>
      <c r="H77" s="162">
        <f t="shared" si="17"/>
        <v>4.3243243243243246</v>
      </c>
      <c r="I77" s="161">
        <v>27.2</v>
      </c>
      <c r="J77" s="162">
        <f t="shared" si="18"/>
        <v>31.029411764705884</v>
      </c>
      <c r="K77" s="161">
        <v>0</v>
      </c>
      <c r="L77" s="161">
        <v>0</v>
      </c>
      <c r="M77" s="161">
        <v>0</v>
      </c>
      <c r="N77" s="161">
        <v>0</v>
      </c>
      <c r="O77" s="162">
        <f t="shared" si="16"/>
        <v>31.029411764705884</v>
      </c>
      <c r="P77" s="162">
        <f t="shared" si="20"/>
        <v>35.353736089030207</v>
      </c>
      <c r="Q77" s="163" t="s">
        <v>38</v>
      </c>
    </row>
    <row r="78" spans="1:17" ht="15.75">
      <c r="A78" s="155" t="s">
        <v>921</v>
      </c>
      <c r="B78" s="155" t="s">
        <v>387</v>
      </c>
      <c r="C78" s="155" t="s">
        <v>125</v>
      </c>
      <c r="D78" s="155">
        <v>11</v>
      </c>
      <c r="E78" s="155" t="s">
        <v>9</v>
      </c>
      <c r="F78" s="56" t="s">
        <v>187</v>
      </c>
      <c r="G78" s="161">
        <v>17</v>
      </c>
      <c r="H78" s="162">
        <f t="shared" si="17"/>
        <v>9.1891891891891895</v>
      </c>
      <c r="I78" s="161">
        <v>37.4</v>
      </c>
      <c r="J78" s="162">
        <f t="shared" si="18"/>
        <v>22.566844919786096</v>
      </c>
      <c r="K78" s="161">
        <v>0</v>
      </c>
      <c r="L78" s="161">
        <v>0</v>
      </c>
      <c r="M78" s="161">
        <v>0</v>
      </c>
      <c r="N78" s="161">
        <v>0</v>
      </c>
      <c r="O78" s="162">
        <f t="shared" si="16"/>
        <v>22.566844919786096</v>
      </c>
      <c r="P78" s="162">
        <f t="shared" si="20"/>
        <v>31.756034108975285</v>
      </c>
      <c r="Q78" s="163" t="s">
        <v>38</v>
      </c>
    </row>
    <row r="79" spans="1:17" ht="15.75">
      <c r="A79" s="62" t="s">
        <v>922</v>
      </c>
      <c r="B79" s="62" t="s">
        <v>329</v>
      </c>
      <c r="C79" s="62" t="s">
        <v>664</v>
      </c>
      <c r="D79" s="68">
        <v>9</v>
      </c>
      <c r="E79" s="92" t="s">
        <v>553</v>
      </c>
      <c r="F79" s="56" t="s">
        <v>187</v>
      </c>
      <c r="G79" s="161">
        <v>8</v>
      </c>
      <c r="H79" s="162">
        <f t="shared" si="17"/>
        <v>4.3243243243243246</v>
      </c>
      <c r="I79" s="161">
        <v>35.6</v>
      </c>
      <c r="J79" s="162">
        <f t="shared" si="18"/>
        <v>23.707865168539325</v>
      </c>
      <c r="K79" s="161">
        <v>0</v>
      </c>
      <c r="L79" s="161">
        <f>40*K79/20</f>
        <v>0</v>
      </c>
      <c r="M79" s="161">
        <v>0</v>
      </c>
      <c r="N79" s="161">
        <v>0</v>
      </c>
      <c r="O79" s="162">
        <f t="shared" si="16"/>
        <v>23.707865168539325</v>
      </c>
      <c r="P79" s="162">
        <f t="shared" si="20"/>
        <v>28.032189492863651</v>
      </c>
      <c r="Q79" s="163" t="s">
        <v>38</v>
      </c>
    </row>
    <row r="80" spans="1:17" ht="15.75">
      <c r="A80" s="92" t="s">
        <v>923</v>
      </c>
      <c r="B80" s="92" t="s">
        <v>902</v>
      </c>
      <c r="C80" s="92" t="s">
        <v>190</v>
      </c>
      <c r="D80" s="92">
        <v>9</v>
      </c>
      <c r="E80" s="92" t="s">
        <v>781</v>
      </c>
      <c r="F80" s="56" t="s">
        <v>187</v>
      </c>
      <c r="G80" s="161">
        <v>9</v>
      </c>
      <c r="H80" s="162">
        <f t="shared" si="17"/>
        <v>4.8648648648648649</v>
      </c>
      <c r="I80" s="161">
        <v>44</v>
      </c>
      <c r="J80" s="162">
        <f t="shared" si="18"/>
        <v>19.181818181818183</v>
      </c>
      <c r="K80" s="161">
        <v>0</v>
      </c>
      <c r="L80" s="161">
        <f>40*K80/20</f>
        <v>0</v>
      </c>
      <c r="M80" s="161">
        <v>0</v>
      </c>
      <c r="N80" s="161">
        <v>0</v>
      </c>
      <c r="O80" s="162">
        <f t="shared" si="16"/>
        <v>19.181818181818183</v>
      </c>
      <c r="P80" s="162">
        <f t="shared" si="20"/>
        <v>24.04668304668305</v>
      </c>
      <c r="Q80" s="163" t="s">
        <v>38</v>
      </c>
    </row>
    <row r="81" spans="1:17" s="175" customFormat="1" ht="15.75">
      <c r="A81" s="174" t="s">
        <v>924</v>
      </c>
      <c r="B81" s="174" t="s">
        <v>925</v>
      </c>
      <c r="C81" s="93" t="s">
        <v>849</v>
      </c>
      <c r="D81" s="174">
        <v>9</v>
      </c>
      <c r="E81" s="174" t="s">
        <v>462</v>
      </c>
      <c r="F81" s="56" t="s">
        <v>187</v>
      </c>
      <c r="G81" s="161">
        <v>1</v>
      </c>
      <c r="H81" s="162">
        <f t="shared" si="17"/>
        <v>0.54054054054054057</v>
      </c>
      <c r="I81" s="161">
        <v>36.200000000000003</v>
      </c>
      <c r="J81" s="162">
        <f t="shared" si="18"/>
        <v>23.314917127071823</v>
      </c>
      <c r="K81" s="161">
        <v>0</v>
      </c>
      <c r="L81" s="161"/>
      <c r="M81" s="161">
        <v>0</v>
      </c>
      <c r="N81" s="161">
        <v>0</v>
      </c>
      <c r="O81" s="162">
        <f t="shared" si="16"/>
        <v>23.314917127071823</v>
      </c>
      <c r="P81" s="162">
        <f t="shared" si="20"/>
        <v>23.855457667612363</v>
      </c>
      <c r="Q81" s="163" t="s">
        <v>38</v>
      </c>
    </row>
  </sheetData>
  <mergeCells count="14">
    <mergeCell ref="P1:P2"/>
    <mergeCell ref="Q1:Q2"/>
    <mergeCell ref="G1:G2"/>
    <mergeCell ref="H1:H2"/>
    <mergeCell ref="I1:J1"/>
    <mergeCell ref="K1:L1"/>
    <mergeCell ref="M1:N1"/>
    <mergeCell ref="O1:O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АСТРОНОМИЯ</vt:lpstr>
      <vt:lpstr>АНГЛИЙСКИЙ ЯЗЫК</vt:lpstr>
      <vt:lpstr>ИСТОРИЯ</vt:lpstr>
      <vt:lpstr>ЛИТЕРАТУРА</vt:lpstr>
      <vt:lpstr>МАТЕМАТИКА</vt:lpstr>
      <vt:lpstr>ОБЩЕСТВОЗНАНИЕ</vt:lpstr>
      <vt:lpstr>ТЕХНОЛОГИЯ</vt:lpstr>
      <vt:lpstr>ФИЗИКА</vt:lpstr>
      <vt:lpstr>ФИЗКУЛЬТУРА</vt:lpstr>
      <vt:lpstr>ХИМИЯ</vt:lpstr>
      <vt:lpstr>ЭКОНОМИКА</vt:lpstr>
      <vt:lpstr>ГЕОГРАФИЯ</vt:lpstr>
      <vt:lpstr>НЕМЕЦКИЙ ЯЗЫК</vt:lpstr>
      <vt:lpstr>РУССКИЙ ЯЗЫК</vt:lpstr>
      <vt:lpstr>ЭКОЛОГИЯ</vt:lpstr>
      <vt:lpstr>Искусство (МХК)</vt:lpstr>
      <vt:lpstr>БИОЛОГИЯ</vt:lpstr>
      <vt:lpstr>ПРАВО</vt:lpstr>
      <vt:lpstr>Информатика</vt:lpstr>
      <vt:lpstr>ОБЖ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2018-12-07T10:32:40Z</dcterms:modified>
</cp:coreProperties>
</file>